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5115" windowWidth="15480" windowHeight="4620" activeTab="0"/>
  </bookViews>
  <sheets>
    <sheet name="Identification" sheetId="1" r:id="rId1"/>
    <sheet name="Biodiversité" sheetId="2" r:id="rId2"/>
    <sheet name="Intrants-CA" sheetId="3" r:id="rId3"/>
    <sheet name="Synthèse" sheetId="4" r:id="rId4"/>
    <sheet name="Paramètres" sheetId="5" state="hidden" r:id="rId5"/>
  </sheets>
  <definedNames>
    <definedName name="_ftn1" localSheetId="1">'Biodiversité'!#REF!</definedName>
    <definedName name="_ftn1" localSheetId="2">'Intrants-CA'!#REF!</definedName>
    <definedName name="_ftn2" localSheetId="1">'Biodiversité'!#REF!</definedName>
    <definedName name="_ftn2" localSheetId="2">'Intrants-CA'!#REF!</definedName>
    <definedName name="_ftn3" localSheetId="1">'Biodiversité'!#REF!</definedName>
    <definedName name="_ftn3" localSheetId="2">'Intrants-CA'!#REF!</definedName>
    <definedName name="_ftn4" localSheetId="1">'Biodiversité'!#REF!</definedName>
    <definedName name="_ftn4" localSheetId="2">'Intrants-CA'!#REF!</definedName>
    <definedName name="_ftn5" localSheetId="1">'Biodiversité'!#REF!</definedName>
    <definedName name="_ftn5" localSheetId="2">'Intrants-CA'!#REF!</definedName>
    <definedName name="_ftn6" localSheetId="1">'Biodiversité'!#REF!</definedName>
    <definedName name="_ftn6" localSheetId="2">'Intrants-CA'!#REF!</definedName>
    <definedName name="_ftnref1" localSheetId="1">'Biodiversité'!#REF!</definedName>
    <definedName name="_ftnref1" localSheetId="2">'Intrants-CA'!#REF!</definedName>
    <definedName name="_ftnref2" localSheetId="1">'Biodiversité'!#REF!</definedName>
    <definedName name="_ftnref2" localSheetId="2">'Intrants-CA'!#REF!</definedName>
    <definedName name="_ftnref3" localSheetId="1">'Biodiversité'!#REF!</definedName>
    <definedName name="_ftnref3" localSheetId="2">'Intrants-CA'!#REF!</definedName>
    <definedName name="_ftnref4" localSheetId="1">'Biodiversité'!#REF!</definedName>
    <definedName name="_ftnref4" localSheetId="2">'Intrants-CA'!#REF!</definedName>
    <definedName name="_ftnref5" localSheetId="1">'Biodiversité'!#REF!</definedName>
    <definedName name="_ftnref5" localSheetId="2">'Intrants-CA'!#REF!</definedName>
    <definedName name="_ftnref6" localSheetId="1">'Biodiversité'!#REF!</definedName>
    <definedName name="_ftnref6" localSheetId="2">'Intrants-CA'!#REF!</definedName>
    <definedName name="Activite_dominante">'Paramètres'!$A$15:$A$32</definedName>
    <definedName name="BilanN">'Paramètres'!#REF!</definedName>
    <definedName name="Enregistrement_irrigation">'Paramètres'!#REF!</definedName>
    <definedName name="équipmt_irrigation">'Paramètres'!#REF!</definedName>
    <definedName name="Mode_certification">'Paramètres'!$A$35:$A$37</definedName>
    <definedName name="Mode_irrigation">'Paramètres'!#REF!</definedName>
    <definedName name="Nature_réseau">'Paramètres'!#REF!</definedName>
    <definedName name="Origine_eau">'Paramètres'!#REF!</definedName>
    <definedName name="Régions">'Paramètres'!$A$40:$A$62</definedName>
    <definedName name="RESULTAT">'Synthèse'!$E$35</definedName>
    <definedName name="Statut_juridique">'Paramètres'!$A$4:$A$12</definedName>
  </definedNames>
  <calcPr fullCalcOnLoad="1"/>
</workbook>
</file>

<file path=xl/sharedStrings.xml><?xml version="1.0" encoding="utf-8"?>
<sst xmlns="http://schemas.openxmlformats.org/spreadsheetml/2006/main" count="273" uniqueCount="172">
  <si>
    <t>hectares</t>
  </si>
  <si>
    <t>Prairies permanentes, landes, parcours, alpages, estives situées en zone Natura 2000</t>
  </si>
  <si>
    <t>mètres</t>
  </si>
  <si>
    <t>Vergers hautes tiges</t>
  </si>
  <si>
    <t>Tourbières</t>
  </si>
  <si>
    <t>Haies</t>
  </si>
  <si>
    <t>Périmètres de mares ou lavognes</t>
  </si>
  <si>
    <t>CERTIFICATION ENVIRONNEMENTALE DES EXPLOITATIONS AGRICOLES</t>
  </si>
  <si>
    <t>SAU totale de l’exploitation</t>
  </si>
  <si>
    <t>Type d'élément de biodiversité</t>
  </si>
  <si>
    <t>Quantité réelle</t>
  </si>
  <si>
    <t>Exploitation individuelle</t>
  </si>
  <si>
    <t>GAEC</t>
  </si>
  <si>
    <t>EARL</t>
  </si>
  <si>
    <t>Groupement de fait</t>
  </si>
  <si>
    <t>Société civile (SCEA)</t>
  </si>
  <si>
    <t>Société commerciale ou coopérative (SA ou SARL)</t>
  </si>
  <si>
    <t xml:space="preserve">Autre personne morale </t>
  </si>
  <si>
    <t>Autre personne physique</t>
  </si>
  <si>
    <t>Statut juridique</t>
  </si>
  <si>
    <t>Date du test</t>
  </si>
  <si>
    <t/>
  </si>
  <si>
    <t>Autre viticulture</t>
  </si>
  <si>
    <t>Fruits et autres cultures permanentes</t>
  </si>
  <si>
    <t>Polyculture</t>
  </si>
  <si>
    <t>Bovins lait</t>
  </si>
  <si>
    <t>Bovins élevage et viande</t>
  </si>
  <si>
    <t>Bovins lait, élevage et viande</t>
  </si>
  <si>
    <t>Ovins, caprins et autres herbivores</t>
  </si>
  <si>
    <t>Granivores</t>
  </si>
  <si>
    <t>Polyélevage à dominante herbivores</t>
  </si>
  <si>
    <t>Polyélevage à dominante granivores</t>
  </si>
  <si>
    <t>Grandes cultures et herbivores</t>
  </si>
  <si>
    <t>Autres combinaisons cultures - élevage</t>
  </si>
  <si>
    <t>Céréales, oléagineux, protéagineux</t>
  </si>
  <si>
    <t>Autres grandes cultures</t>
  </si>
  <si>
    <t>Maraîchage</t>
  </si>
  <si>
    <t>Fleurs et horticulture diverses</t>
  </si>
  <si>
    <t>Vins de qualité</t>
  </si>
  <si>
    <t>CARACTERISTIQUES GENERALES DE L'EXPLOITATION</t>
  </si>
  <si>
    <t>Activité dominante</t>
  </si>
  <si>
    <t>Unité</t>
  </si>
  <si>
    <t>Organisme certificateur</t>
  </si>
  <si>
    <t>Nom de l'auditeur</t>
  </si>
  <si>
    <t>IDENTIFICATION DE L'AUDITEUR</t>
  </si>
  <si>
    <t>IDENTIFICATION DE L'EXPLOITATION AUDITEE</t>
  </si>
  <si>
    <t>Nom de l'exploitant</t>
  </si>
  <si>
    <t>Raison sociale de l'exploitation</t>
  </si>
  <si>
    <t>N°SIRET de l'exploitation</t>
  </si>
  <si>
    <t>Siège social de l'exploitation</t>
  </si>
  <si>
    <t>Adresse</t>
  </si>
  <si>
    <t>Code postal</t>
  </si>
  <si>
    <t>Commune</t>
  </si>
  <si>
    <t>OBSERVATIONS GENERALES SUR L'EXPLOITATION</t>
  </si>
  <si>
    <t xml:space="preserve">NOTES OBTENUES PAR MODULE </t>
  </si>
  <si>
    <t>COMPTE RENDU DE L'AUDIT : FEUILLE DE SYNTHESE</t>
  </si>
  <si>
    <t>RESULTAT DE L'AUDIT</t>
  </si>
  <si>
    <t>OBSERVATIONS DE L'AUDITEUR</t>
  </si>
  <si>
    <t>OBSERVATIONS DE L'EXPLOITANT</t>
  </si>
  <si>
    <t>SIGNATURE DE L'EXPLOITANT</t>
  </si>
  <si>
    <t>SIGNATURE DE L'AUDITEUR</t>
  </si>
  <si>
    <t>Valeur</t>
  </si>
  <si>
    <t>%</t>
  </si>
  <si>
    <t>Année de création de l'exploitation</t>
  </si>
  <si>
    <t>MODE DE CERTIFICATION</t>
  </si>
  <si>
    <t>Précisez le cas échéant pour la structure porteuse de la certification dans un cadre collectif :</t>
  </si>
  <si>
    <t>Nom de la structure</t>
  </si>
  <si>
    <t>Mode de certification</t>
  </si>
  <si>
    <t>Certification individuelle directe</t>
  </si>
  <si>
    <t>Certification individuelle dans un cadre collectif</t>
  </si>
  <si>
    <t>Le cas échéant, nom de la structure porteuse de la certification dans un cadre collectif :</t>
  </si>
  <si>
    <t>IDENTIFICATION</t>
  </si>
  <si>
    <t>L'audit porte sur la dernière campagne complète</t>
  </si>
  <si>
    <t>Région</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</si>
  <si>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</si>
  <si>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</si>
  <si>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</si>
  <si>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</si>
  <si>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</si>
  <si>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</si>
  <si>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</si>
  <si>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</si>
  <si>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</si>
  <si>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</si>
  <si>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</si>
  <si>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</si>
  <si>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</si>
  <si>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</si>
  <si>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</si>
  <si>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</si>
  <si>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</si>
  <si>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</si>
  <si>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</si>
  <si>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</si>
  <si>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</si>
  <si>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Régions</t>
  </si>
  <si>
    <t>Ile-de-France</t>
  </si>
  <si>
    <t>CACHET O.C.</t>
  </si>
  <si>
    <t>Listes utilisées dans ce fichier</t>
  </si>
  <si>
    <t>AUDIT DE NIVEAU 3 : HAUTE VALEUR ENVIRONNEMENTALE - OPTION B</t>
  </si>
  <si>
    <t>INDICATEUR</t>
  </si>
  <si>
    <t>PART DES IAE DANS LA SAU</t>
  </si>
  <si>
    <t>Indicateurs</t>
  </si>
  <si>
    <t>Poids des intrants dans le chiffre d'affaire</t>
  </si>
  <si>
    <t>Total des charges (en €)</t>
  </si>
  <si>
    <t>Eau (hors irrigation)</t>
  </si>
  <si>
    <t>Eau d’irrigation</t>
  </si>
  <si>
    <t>Semences et plants</t>
  </si>
  <si>
    <t>Produits phytosanitaires</t>
  </si>
  <si>
    <t>Produits vétérinaires</t>
  </si>
  <si>
    <t>Autres fournitures (stockées ou non)</t>
  </si>
  <si>
    <t>Chiffre d'affaire total en €</t>
  </si>
  <si>
    <t>Production végétale</t>
  </si>
  <si>
    <t>Produits végétaux transformés</t>
  </si>
  <si>
    <t>Production animale nette des achats d’animaux</t>
  </si>
  <si>
    <t>Produits animaux transformés</t>
  </si>
  <si>
    <t>Agritourisme</t>
  </si>
  <si>
    <t>Autres produits (dont terres louées, pension d'animaux, travaux à façon…)</t>
  </si>
  <si>
    <t xml:space="preserve">Le chiffre d'affaire correspond à la production totale nette des achats d'animaux.  </t>
  </si>
  <si>
    <t>BIODIVERSITE : INFRASTRUCTURES AGRO-ECOLOGIQUES</t>
  </si>
  <si>
    <t>AUTONOMIE DE L'EXPLOITATION : POIDS DES INTRANTS DANS LE CHIFFRE D'AFFAIRE</t>
  </si>
  <si>
    <t>L'audit porte sur les trois dernières campagnes complètes</t>
  </si>
  <si>
    <t>Année N-3</t>
  </si>
  <si>
    <r>
      <t>Attention:</t>
    </r>
    <r>
      <rPr>
        <sz val="10"/>
        <rFont val="Arial"/>
        <family val="2"/>
      </rPr>
      <t xml:space="preserve"> dans les tableaux ci-dessous, si la case reste vide, la donnée est considérée comme manquante. Si le poste considéré est nul, il faut donc écrire 0 dans la case correspondante.</t>
    </r>
  </si>
  <si>
    <t>Année N-2</t>
  </si>
  <si>
    <t>Année N-1</t>
  </si>
  <si>
    <t>INTRANTS</t>
  </si>
  <si>
    <t>Nb campagnes renseignées</t>
  </si>
  <si>
    <t>Moyenne</t>
  </si>
  <si>
    <t>Gaz, Electricité</t>
  </si>
  <si>
    <t>Carburants, lubrifiants et combustibles</t>
  </si>
  <si>
    <t>Infrastructures agro-écologiques (IAE)</t>
  </si>
  <si>
    <t>Aliments du bétail achetés</t>
  </si>
  <si>
    <t>Engrais et amendements (organiques et minéraux) achetés</t>
  </si>
  <si>
    <r>
      <t>Attention:</t>
    </r>
    <r>
      <rPr>
        <sz val="10"/>
        <rFont val="Arial"/>
        <family val="2"/>
      </rPr>
      <t xml:space="preserve"> dans le tableau ci-dessous, on ne tient compte que des intrants achetés,  pas des intrants (effluents, aliments du bétail, semence, énergie…) produits sur l'exploitation.
On ne tient compte que des intrants susceptibles d'avoir un impact direct sur l'environnement : on ne compte pas la main d'oeuvre, ni l'amortissement du matériel.
On ne tient pas compte des variations de stocks. Cependant, s'il le souhaite, l'exploitant peut en tenir compte pour obtenir un calcul plus précis.</t>
    </r>
  </si>
  <si>
    <t>CHIFFRE D'AFFAIRE</t>
  </si>
  <si>
    <r>
      <t>Attention:</t>
    </r>
    <r>
      <rPr>
        <sz val="10"/>
        <rFont val="Arial"/>
        <family val="2"/>
      </rPr>
      <t xml:space="preserve"> dans ce tableau, on ne tient pas compte de la production intraconsommée sur l'exploitation.</t>
    </r>
  </si>
  <si>
    <t>POIDS DES INTRANTS DANS LE CHIFFRE D'AFFAIRE</t>
  </si>
  <si>
    <t>Ce tableau doit pouvoir être renseigné à partir des données figurant dans le bilan et dans le grand livre de l'exploitation. Pour les travaux par tiers, il faut déduire le coût de la main d'œuvre et de l'amortissement du matériel (estimation forfaitaire ou factures détaillées).</t>
  </si>
  <si>
    <t>Arbres isolés</t>
  </si>
  <si>
    <t>nombre</t>
  </si>
  <si>
    <t>Lisières de bois, bosquets, arbres en groupe</t>
  </si>
  <si>
    <t>Fossés, cours d’eau, béalières, lévadons, trous d'eau, affleurement de rochers (linéaires ou périmètre)</t>
  </si>
  <si>
    <t>Murets, terrasses à murets, clapas, petit bâti rural traditionnel</t>
  </si>
  <si>
    <t>Certains types de landes, parcours, alpages, estives définies au niveau départemental. Certaines prairies permanentes définies au niveau départemental (par exemple, prairies humides, prairies littorales, etc.)</t>
  </si>
  <si>
    <t>ha de SET</t>
  </si>
  <si>
    <t>Surface équivalente topographique</t>
  </si>
  <si>
    <t>Surface équivalente topographique (SET) totale :</t>
  </si>
  <si>
    <t>Prestations de service</t>
  </si>
  <si>
    <t>Bandes tampons en bord de cours d'eau, bandes tampons pérennes enherbées situées hors bordure de cours d'eau</t>
  </si>
  <si>
    <t>Jachères mellifères ou apicoles</t>
  </si>
  <si>
    <t>Jachères faune sauvage, jachère fleurie</t>
  </si>
  <si>
    <t>Zones herbacées mises en défens et retirées de la production (surfaces herbacées disposées en bandes de 5 à 10 mètres non entretenues ni par fauche ni par pâturage et propices à l'apparition de buissons et ronciers)</t>
  </si>
  <si>
    <t>Agroforesterie et alignement d’arbres</t>
  </si>
  <si>
    <t>Bordures de champs : bandes végétalisées en couvert spontané ou implanté différentiable à l'œil nu de la parcelle cultivée qu'elles bordent, d'une largeur de 1 à 5 mètres, situées entre deux parcelles, entre une parcelle et un chemin ou encore entre une parcelle et une lisière de forêt.</t>
  </si>
  <si>
    <t>Jachères fixes (hors gel industriel)</t>
  </si>
  <si>
    <r>
      <t xml:space="preserve">Autres milieux : toutes </t>
    </r>
    <r>
      <rPr>
        <b/>
        <sz val="10"/>
        <rFont val="Arial"/>
        <family val="2"/>
      </rPr>
      <t>surfaces</t>
    </r>
    <r>
      <rPr>
        <sz val="10"/>
        <rFont val="Arial"/>
        <family val="2"/>
      </rPr>
      <t xml:space="preserve"> ne recevant ni intrant (fertilisants et traitements) ni labour depuis au moins cinq ans (par exemple ruines, dolines, ruptures de pente)</t>
    </r>
  </si>
  <si>
    <r>
      <t xml:space="preserve">Autres milieux : tous </t>
    </r>
    <r>
      <rPr>
        <b/>
        <sz val="10"/>
        <rFont val="Arial"/>
        <family val="2"/>
      </rPr>
      <t>éléments linéaires</t>
    </r>
    <r>
      <rPr>
        <sz val="10"/>
        <rFont val="Arial"/>
        <family val="2"/>
      </rPr>
      <t xml:space="preserve"> ne recevant ni intrant (fertilisants et traitements), ni labour depuis au moins cinq ans (par exemple ruines, dolines, ruptures de pente, etc.)</t>
    </r>
  </si>
  <si>
    <t>INFRASTRUCTURES AGRO-ECOLOGIQUES (IAE)</t>
  </si>
  <si>
    <t>SAU en PRAIRIES PERMANENTES DE PLUS DE 5 ANS</t>
  </si>
  <si>
    <t>OU SAU en PRAIRIE PERMANENTES</t>
  </si>
  <si>
    <t>Prairies permanentes (de plus de 5 ans)</t>
  </si>
  <si>
    <t>INDICATEUR (IAE)</t>
  </si>
  <si>
    <t>Pour le volet biodiversité, l'exploitant choisit  d'utiliser soit l'indicateur "infrastructures agro-écologiques" (IAE), soit l'indicateur "SAU en prairies permanentes de plus de 5 ans" (PP)</t>
  </si>
  <si>
    <t>INDICATEUR (PP)</t>
  </si>
  <si>
    <r>
      <t xml:space="preserve">Pour le volet biodiversité, l'exploitant retient l'indicateur </t>
    </r>
    <r>
      <rPr>
        <sz val="10"/>
        <rFont val="Arial"/>
        <family val="2"/>
      </rPr>
      <t xml:space="preserve">(cocher la case correspondante) </t>
    </r>
    <r>
      <rPr>
        <b/>
        <sz val="10"/>
        <rFont val="Arial"/>
        <family val="2"/>
      </rPr>
      <t xml:space="preserve">: </t>
    </r>
  </si>
  <si>
    <t>IAE</t>
  </si>
  <si>
    <t>PP</t>
  </si>
  <si>
    <t>1 - le poids des intrants dans le chiffre d'affaire est inférieur ou égal à 30%</t>
  </si>
  <si>
    <t>ET 2 - la part des IAE dans la SAU est supérieure ou égale à 10% OU la part des pariries permanentes de plus de 5 ans dans la SAU est supérieure ou égale à 50%</t>
  </si>
  <si>
    <t>L'exploitation est certifiée HVE si :</t>
  </si>
  <si>
    <t xml:space="preserve">NB. : Sont comptées comme prairies permanentes de plus de 5 ans, à la fois les prairies naturelles et les prairies temporaires de plus de 5 ans.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</si>
</sst>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
    <numFmt numFmtId="168" formatCode="0.0000000"/>
    <numFmt numFmtId="169" formatCode="0.000000"/>
    <numFmt numFmtId="170" formatCode="0.00000"/>
    <numFmt numFmtId="171" formatCode="0.0000"/>
    <numFmt numFmtId="172" formatCode="0.000"/>
    <numFmt numFmtId="173" formatCode="0.00000000"/>
  </numFmts>
  <fonts count="6">
    <font>
      <sz val="10"/>
      <name val="Arial"/>
      <family val="0"/>
    </font>
    <font>
      <u val="single"/>
      <sz val="10"/>
      <color indexed="12"/>
      <name val="Arial"/>
      <family val="0"/>
    </font>
    <font>
      <b/>
      <sz val="10"/>
      <name val="Arial"/>
      <family val="2"/>
    </font>
    <font>
      <u val="single"/>
      <sz val="10"/>
      <color indexed="36"/>
      <name val="Arial"/>
      <family val="0"/>
    </font>
    <font>
      <sz val="10"/>
      <name val="Times New Roman"/>
      <family val="1"/>
    </font>
    <font>
      <b/>
      <u val="single"/>
      <sz val="10"/>
      <name val="Arial"/>
      <family val="2"/>
    </font>
  </fonts>
  <fills count="2">
    <fill>
      <patternFill/>
    </fill>
    <fill>
      <patternFill patternType="gray125"/>
    </fill>
  </fills>
  <borders count="15">
    <border>
      <left/>
      <right/>
      <top/>
      <bottom/>
      <diagonal/>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5">
    <xf numFmtId="0" fontId="0" fillId="0" borderId="0" xfId="0" applyAlignment="1">
      <alignment/>
    </xf>
    <xf numFmtId="0" fontId="2" fillId="0" borderId="0" xfId="0" applyFont="1" applyAlignment="1">
      <alignment/>
    </xf>
    <xf numFmtId="0" fontId="0" fillId="0" borderId="0" xfId="0" applyFont="1" applyBorder="1" applyAlignment="1">
      <alignment vertical="top" wrapText="1"/>
    </xf>
    <xf numFmtId="0" fontId="0" fillId="0" borderId="0" xfId="0" applyFont="1" applyBorder="1" applyAlignment="1">
      <alignment/>
    </xf>
    <xf numFmtId="0" fontId="0" fillId="0" borderId="0" xfId="0" applyFont="1" applyBorder="1" applyAlignment="1">
      <alignment vertical="top"/>
    </xf>
    <xf numFmtId="0" fontId="0" fillId="0" borderId="0" xfId="0" applyAlignment="1">
      <alignment/>
    </xf>
    <xf numFmtId="0" fontId="2" fillId="0" borderId="0" xfId="0" applyFont="1" applyBorder="1" applyAlignment="1">
      <alignment horizontal="justify" vertical="top" wrapText="1"/>
    </xf>
    <xf numFmtId="0" fontId="0" fillId="0" borderId="0" xfId="0" applyFont="1" applyBorder="1" applyAlignment="1">
      <alignment/>
    </xf>
    <xf numFmtId="0" fontId="4" fillId="0" borderId="0" xfId="0" applyFont="1" applyBorder="1" applyAlignment="1">
      <alignment horizontal="justify" vertical="top" wrapText="1"/>
    </xf>
    <xf numFmtId="0" fontId="2" fillId="0" borderId="1" xfId="0" applyFont="1" applyBorder="1" applyAlignment="1">
      <alignment horizontal="left"/>
    </xf>
    <xf numFmtId="0" fontId="2" fillId="0" borderId="0" xfId="0" applyFont="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0" xfId="0" applyFont="1" applyAlignment="1">
      <alignment horizontal="left"/>
    </xf>
    <xf numFmtId="0" fontId="0" fillId="0" borderId="0" xfId="0" applyFont="1" applyAlignment="1">
      <alignment horizontal="left"/>
    </xf>
    <xf numFmtId="0" fontId="0" fillId="0" borderId="1" xfId="0" applyFont="1" applyBorder="1" applyAlignment="1">
      <alignment horizontal="left" vertical="top" wrapText="1"/>
    </xf>
    <xf numFmtId="0" fontId="0" fillId="0" borderId="0" xfId="0" applyFont="1" applyBorder="1" applyAlignment="1">
      <alignment horizontal="left"/>
    </xf>
    <xf numFmtId="0" fontId="0" fillId="0" borderId="0" xfId="0" applyFont="1" applyBorder="1" applyAlignment="1" applyProtection="1">
      <alignment horizontal="left"/>
      <protection locked="0"/>
    </xf>
    <xf numFmtId="0" fontId="0" fillId="0" borderId="0" xfId="0" applyFont="1" applyBorder="1" applyAlignment="1" applyProtection="1">
      <alignment horizontal="left"/>
      <protection/>
    </xf>
    <xf numFmtId="0" fontId="2" fillId="0" borderId="2" xfId="0" applyFont="1" applyBorder="1" applyAlignment="1" applyProtection="1">
      <alignment horizontal="left" vertical="center" wrapText="1"/>
      <protection/>
    </xf>
    <xf numFmtId="0" fontId="0" fillId="0" borderId="0" xfId="0" applyFont="1" applyBorder="1" applyAlignment="1">
      <alignment horizontal="left"/>
    </xf>
    <xf numFmtId="0" fontId="2" fillId="0" borderId="0" xfId="0" applyFont="1" applyBorder="1" applyAlignment="1" applyProtection="1">
      <alignment horizontal="left"/>
      <protection/>
    </xf>
    <xf numFmtId="0" fontId="0" fillId="0" borderId="0" xfId="0" applyFont="1" applyBorder="1" applyAlignment="1" applyProtection="1">
      <alignment horizontal="left"/>
      <protection/>
    </xf>
    <xf numFmtId="0" fontId="2" fillId="0" borderId="0" xfId="0" applyFont="1" applyFill="1" applyBorder="1" applyAlignment="1" applyProtection="1">
      <alignment horizontal="left"/>
      <protection/>
    </xf>
    <xf numFmtId="0" fontId="0" fillId="0" borderId="0" xfId="0" applyFont="1" applyBorder="1" applyAlignment="1" applyProtection="1">
      <alignment horizontal="left" vertical="top" wrapText="1"/>
      <protection/>
    </xf>
    <xf numFmtId="0" fontId="0" fillId="0" borderId="1" xfId="0" applyFont="1" applyBorder="1" applyAlignment="1" applyProtection="1">
      <alignment horizontal="left" vertical="top" wrapText="1"/>
      <protection/>
    </xf>
    <xf numFmtId="0" fontId="0" fillId="0" borderId="3" xfId="0" applyFont="1" applyBorder="1" applyAlignment="1" applyProtection="1">
      <alignment horizontal="left" vertical="top" wrapText="1"/>
      <protection/>
    </xf>
    <xf numFmtId="0" fontId="0" fillId="0" borderId="0" xfId="0" applyFont="1" applyAlignment="1" applyProtection="1">
      <alignment horizontal="left"/>
      <protection/>
    </xf>
    <xf numFmtId="0" fontId="0" fillId="0" borderId="0" xfId="0" applyFont="1" applyBorder="1" applyAlignment="1" applyProtection="1">
      <alignment horizontal="left"/>
      <protection/>
    </xf>
    <xf numFmtId="0" fontId="0" fillId="0" borderId="0" xfId="0" applyFont="1" applyFill="1" applyBorder="1" applyAlignment="1">
      <alignment horizontal="left"/>
    </xf>
    <xf numFmtId="0" fontId="2" fillId="0" borderId="0" xfId="0" applyFont="1" applyBorder="1" applyAlignment="1" applyProtection="1">
      <alignment horizontal="left" vertical="top" wrapText="1"/>
      <protection/>
    </xf>
    <xf numFmtId="0" fontId="2" fillId="0" borderId="0" xfId="0" applyFont="1" applyAlignment="1" applyProtection="1">
      <alignment horizontal="left"/>
      <protection/>
    </xf>
    <xf numFmtId="0" fontId="0" fillId="0" borderId="0" xfId="0" applyFont="1" applyAlignment="1" applyProtection="1">
      <alignment horizontal="left"/>
      <protection/>
    </xf>
    <xf numFmtId="0" fontId="2" fillId="0" borderId="4" xfId="0" applyFont="1" applyBorder="1" applyAlignment="1" applyProtection="1">
      <alignment horizontal="left" vertical="center" wrapText="1"/>
      <protection/>
    </xf>
    <xf numFmtId="0" fontId="2" fillId="0" borderId="5" xfId="0" applyFont="1" applyBorder="1" applyAlignment="1" applyProtection="1">
      <alignment horizontal="left" vertical="center" wrapText="1"/>
      <protection/>
    </xf>
    <xf numFmtId="0" fontId="4" fillId="0" borderId="0" xfId="0" applyFont="1" applyBorder="1" applyAlignment="1" applyProtection="1">
      <alignment horizontal="left" vertical="top" wrapText="1"/>
      <protection/>
    </xf>
    <xf numFmtId="0" fontId="2" fillId="0" borderId="0" xfId="0" applyFont="1" applyBorder="1" applyAlignment="1">
      <alignment/>
    </xf>
    <xf numFmtId="0" fontId="0" fillId="0" borderId="0" xfId="0" applyFont="1" applyBorder="1" applyAlignment="1" applyProtection="1">
      <alignment horizontal="justify" wrapText="1"/>
      <protection locked="0"/>
    </xf>
    <xf numFmtId="0" fontId="0" fillId="0" borderId="1" xfId="0" applyFont="1" applyBorder="1" applyAlignment="1">
      <alignment horizontal="center" vertical="center"/>
    </xf>
    <xf numFmtId="0" fontId="2" fillId="0" borderId="1" xfId="0" applyFont="1" applyBorder="1" applyAlignment="1" applyProtection="1">
      <alignment horizontal="left"/>
      <protection/>
    </xf>
    <xf numFmtId="0" fontId="0" fillId="0" borderId="1" xfId="0" applyBorder="1" applyAlignment="1" applyProtection="1">
      <alignment horizontal="left"/>
      <protection/>
    </xf>
    <xf numFmtId="0" fontId="0" fillId="0" borderId="0" xfId="0" applyAlignment="1" applyProtection="1">
      <alignment horizontal="left"/>
      <protection/>
    </xf>
    <xf numFmtId="0" fontId="2" fillId="0" borderId="1" xfId="0" applyFont="1" applyBorder="1" applyAlignment="1" applyProtection="1">
      <alignment horizontal="center"/>
      <protection/>
    </xf>
    <xf numFmtId="0" fontId="2" fillId="0" borderId="0" xfId="0" applyFont="1" applyBorder="1" applyAlignment="1" applyProtection="1">
      <alignment horizontal="left" vertical="center" wrapText="1"/>
      <protection/>
    </xf>
    <xf numFmtId="0" fontId="2" fillId="0" borderId="1" xfId="0" applyFont="1" applyBorder="1" applyAlignment="1" applyProtection="1">
      <alignment horizontal="left" vertical="center" wrapText="1"/>
      <protection/>
    </xf>
    <xf numFmtId="0" fontId="2" fillId="0" borderId="1" xfId="0" applyFont="1" applyBorder="1" applyAlignment="1" applyProtection="1">
      <alignment horizontal="left" vertical="top" wrapText="1"/>
      <protection/>
    </xf>
    <xf numFmtId="0" fontId="2" fillId="0" borderId="0" xfId="0" applyFont="1" applyBorder="1" applyAlignment="1" applyProtection="1">
      <alignment horizontal="center"/>
      <protection/>
    </xf>
    <xf numFmtId="0" fontId="0" fillId="0" borderId="0" xfId="0" applyFont="1" applyBorder="1" applyAlignment="1" applyProtection="1">
      <alignment horizontal="left" wrapText="1"/>
      <protection/>
    </xf>
    <xf numFmtId="2" fontId="0" fillId="0" borderId="1" xfId="0" applyNumberFormat="1" applyFont="1" applyBorder="1" applyAlignment="1" applyProtection="1">
      <alignment horizontal="center" vertical="center" wrapText="1"/>
      <protection locked="0"/>
    </xf>
    <xf numFmtId="0" fontId="0" fillId="0" borderId="1" xfId="0" applyFont="1" applyBorder="1" applyAlignment="1">
      <alignment horizontal="center" vertical="center" wrapText="1"/>
    </xf>
    <xf numFmtId="0" fontId="0" fillId="0" borderId="1" xfId="0" applyFont="1" applyBorder="1" applyAlignment="1" applyProtection="1">
      <alignment horizontal="left" vertical="center" wrapText="1"/>
      <protection/>
    </xf>
    <xf numFmtId="49" fontId="0" fillId="0" borderId="0" xfId="0" applyNumberFormat="1" applyFont="1" applyBorder="1" applyAlignment="1">
      <alignment horizontal="left"/>
    </xf>
    <xf numFmtId="49" fontId="0" fillId="0" borderId="0" xfId="0" applyNumberFormat="1" applyFont="1" applyFill="1" applyBorder="1" applyAlignment="1">
      <alignment horizontal="left"/>
    </xf>
    <xf numFmtId="0" fontId="2" fillId="0" borderId="3" xfId="0" applyFont="1" applyBorder="1" applyAlignment="1" applyProtection="1">
      <alignment horizontal="center"/>
      <protection/>
    </xf>
    <xf numFmtId="0" fontId="2" fillId="0" borderId="0" xfId="0" applyFont="1" applyFill="1" applyAlignment="1" applyProtection="1">
      <alignment horizontal="left"/>
      <protection/>
    </xf>
    <xf numFmtId="2" fontId="0" fillId="0" borderId="1" xfId="0" applyNumberFormat="1" applyFont="1" applyBorder="1" applyAlignment="1">
      <alignment horizontal="center" vertical="center"/>
    </xf>
    <xf numFmtId="2" fontId="2" fillId="0" borderId="2" xfId="0" applyNumberFormat="1" applyFon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2" fillId="0" borderId="6" xfId="0" applyFont="1" applyBorder="1" applyAlignment="1" applyProtection="1">
      <alignment horizontal="center"/>
      <protection/>
    </xf>
    <xf numFmtId="0" fontId="2" fillId="0" borderId="7" xfId="0" applyFont="1" applyBorder="1" applyAlignment="1" applyProtection="1">
      <alignment horizontal="center"/>
      <protection/>
    </xf>
    <xf numFmtId="0" fontId="0" fillId="0" borderId="1" xfId="0" applyBorder="1" applyAlignment="1" applyProtection="1">
      <alignment horizontal="center"/>
      <protection/>
    </xf>
    <xf numFmtId="0" fontId="0" fillId="0" borderId="0" xfId="0" applyBorder="1" applyAlignment="1" applyProtection="1">
      <alignment horizontal="center"/>
      <protection/>
    </xf>
    <xf numFmtId="0" fontId="2" fillId="0" borderId="2" xfId="0" applyFont="1" applyBorder="1" applyAlignment="1" applyProtection="1">
      <alignment horizontal="center"/>
      <protection/>
    </xf>
    <xf numFmtId="4" fontId="0" fillId="0" borderId="1" xfId="0" applyNumberFormat="1" applyFont="1" applyBorder="1" applyAlignment="1" applyProtection="1">
      <alignment horizontal="left"/>
      <protection locked="0"/>
    </xf>
    <xf numFmtId="4" fontId="0" fillId="0" borderId="1" xfId="0" applyNumberFormat="1" applyFont="1" applyBorder="1" applyAlignment="1" applyProtection="1">
      <alignment horizontal="left" vertical="top"/>
      <protection locked="0"/>
    </xf>
    <xf numFmtId="0" fontId="2" fillId="0" borderId="1" xfId="0" applyFont="1" applyBorder="1" applyAlignment="1">
      <alignment horizontal="left" vertical="top" wrapText="1"/>
    </xf>
    <xf numFmtId="0" fontId="0" fillId="0" borderId="1" xfId="0" applyFont="1" applyBorder="1" applyAlignment="1">
      <alignment horizontal="left" wrapText="1"/>
    </xf>
    <xf numFmtId="0" fontId="2" fillId="0" borderId="1" xfId="0" applyFont="1" applyBorder="1" applyAlignment="1">
      <alignment horizontal="right"/>
    </xf>
    <xf numFmtId="0" fontId="2" fillId="0" borderId="1" xfId="0" applyFont="1" applyBorder="1" applyAlignment="1">
      <alignment horizontal="right" vertical="top"/>
    </xf>
    <xf numFmtId="0" fontId="0" fillId="0" borderId="0" xfId="0" applyFont="1" applyBorder="1" applyAlignment="1">
      <alignment horizontal="center"/>
    </xf>
    <xf numFmtId="4" fontId="2" fillId="0" borderId="1" xfId="0" applyNumberFormat="1" applyFont="1" applyBorder="1" applyAlignment="1">
      <alignment horizontal="right" vertical="center"/>
    </xf>
    <xf numFmtId="4" fontId="0" fillId="0" borderId="1" xfId="0" applyNumberFormat="1" applyFont="1" applyBorder="1" applyAlignment="1" applyProtection="1">
      <alignment horizontal="right" vertical="center"/>
      <protection locked="0"/>
    </xf>
    <xf numFmtId="4" fontId="0" fillId="0" borderId="0" xfId="0" applyNumberFormat="1" applyFont="1" applyBorder="1" applyAlignment="1" applyProtection="1">
      <alignment horizontal="right" vertical="center"/>
      <protection/>
    </xf>
    <xf numFmtId="0" fontId="5" fillId="0" borderId="0" xfId="0" applyFont="1" applyBorder="1" applyAlignment="1">
      <alignment horizontal="left"/>
    </xf>
    <xf numFmtId="0" fontId="2" fillId="0" borderId="5" xfId="0" applyFont="1" applyBorder="1" applyAlignment="1">
      <alignment horizontal="left"/>
    </xf>
    <xf numFmtId="0" fontId="2" fillId="0" borderId="8" xfId="0" applyFont="1" applyBorder="1" applyAlignment="1">
      <alignment horizontal="center" vertical="center"/>
    </xf>
    <xf numFmtId="0" fontId="2" fillId="0" borderId="9" xfId="0" applyFont="1" applyBorder="1" applyAlignment="1">
      <alignment horizontal="center" vertical="center"/>
    </xf>
    <xf numFmtId="2" fontId="2" fillId="0" borderId="9" xfId="0" applyNumberFormat="1" applyFont="1" applyFill="1" applyBorder="1" applyAlignment="1" applyProtection="1">
      <alignment horizontal="center" vertical="center"/>
      <protection locked="0"/>
    </xf>
    <xf numFmtId="0" fontId="2" fillId="0" borderId="10" xfId="0" applyFont="1" applyBorder="1" applyAlignment="1">
      <alignment horizontal="center" vertical="center"/>
    </xf>
    <xf numFmtId="0" fontId="0" fillId="0" borderId="1" xfId="0" applyFont="1" applyFill="1" applyBorder="1" applyAlignment="1">
      <alignment horizontal="left"/>
    </xf>
    <xf numFmtId="49" fontId="0" fillId="0" borderId="4" xfId="0" applyNumberFormat="1" applyFont="1" applyBorder="1" applyAlignment="1" applyProtection="1">
      <alignment horizontal="justify" vertical="top" wrapText="1"/>
      <protection locked="0"/>
    </xf>
    <xf numFmtId="49" fontId="0" fillId="0" borderId="11" xfId="0" applyNumberFormat="1" applyFont="1" applyBorder="1" applyAlignment="1" applyProtection="1">
      <alignment horizontal="justify" vertical="top" wrapText="1"/>
      <protection locked="0"/>
    </xf>
    <xf numFmtId="49" fontId="0" fillId="0" borderId="6" xfId="0" applyNumberFormat="1" applyFont="1" applyBorder="1" applyAlignment="1" applyProtection="1">
      <alignment horizontal="justify" vertical="top" wrapText="1"/>
      <protection locked="0"/>
    </xf>
    <xf numFmtId="49" fontId="0" fillId="0" borderId="12" xfId="0" applyNumberFormat="1" applyFont="1" applyBorder="1" applyAlignment="1" applyProtection="1">
      <alignment horizontal="justify" vertical="top" wrapText="1"/>
      <protection locked="0"/>
    </xf>
    <xf numFmtId="49" fontId="0" fillId="0" borderId="0" xfId="0" applyNumberFormat="1" applyFont="1" applyBorder="1" applyAlignment="1" applyProtection="1">
      <alignment horizontal="justify" vertical="top" wrapText="1"/>
      <protection locked="0"/>
    </xf>
    <xf numFmtId="49" fontId="0" fillId="0" borderId="7" xfId="0" applyNumberFormat="1" applyFont="1" applyBorder="1" applyAlignment="1" applyProtection="1">
      <alignment horizontal="justify" vertical="top" wrapText="1"/>
      <protection locked="0"/>
    </xf>
    <xf numFmtId="0" fontId="0" fillId="0" borderId="12" xfId="0" applyFont="1" applyBorder="1" applyAlignment="1" applyProtection="1">
      <alignment horizontal="justify" vertical="top" wrapText="1"/>
      <protection locked="0"/>
    </xf>
    <xf numFmtId="0" fontId="0" fillId="0" borderId="7" xfId="0" applyFont="1" applyBorder="1" applyAlignment="1" applyProtection="1">
      <alignment horizontal="justify" wrapText="1"/>
      <protection locked="0"/>
    </xf>
    <xf numFmtId="0" fontId="0" fillId="0" borderId="5" xfId="0" applyFont="1" applyBorder="1" applyAlignment="1" applyProtection="1">
      <alignment horizontal="justify" vertical="top" wrapText="1"/>
      <protection locked="0"/>
    </xf>
    <xf numFmtId="0" fontId="0" fillId="0" borderId="8" xfId="0" applyFont="1" applyBorder="1" applyAlignment="1" applyProtection="1">
      <alignment horizontal="justify" wrapText="1"/>
      <protection locked="0"/>
    </xf>
    <xf numFmtId="0" fontId="0" fillId="0" borderId="9" xfId="0" applyFont="1" applyBorder="1" applyAlignment="1" applyProtection="1">
      <alignment horizontal="justify" wrapText="1"/>
      <protection locked="0"/>
    </xf>
    <xf numFmtId="0" fontId="0" fillId="0" borderId="1" xfId="0" applyFont="1" applyBorder="1" applyAlignment="1">
      <alignment horizontal="justify" vertical="top" wrapText="1"/>
    </xf>
    <xf numFmtId="0" fontId="0" fillId="0" borderId="1" xfId="0" applyFont="1" applyBorder="1" applyAlignment="1" applyProtection="1">
      <alignment horizontal="justify" vertical="top" wrapText="1"/>
      <protection/>
    </xf>
    <xf numFmtId="0" fontId="2" fillId="0" borderId="9" xfId="0" applyFont="1" applyBorder="1" applyAlignment="1" applyProtection="1">
      <alignment horizontal="center"/>
      <protection/>
    </xf>
    <xf numFmtId="0" fontId="2" fillId="0" borderId="0" xfId="0" applyFont="1" applyBorder="1" applyAlignment="1" applyProtection="1">
      <alignment horizontal="left" wrapText="1"/>
      <protection/>
    </xf>
    <xf numFmtId="0" fontId="2" fillId="0" borderId="13" xfId="0" applyFont="1" applyBorder="1" applyAlignment="1" applyProtection="1">
      <alignment horizontal="center"/>
      <protection/>
    </xf>
    <xf numFmtId="0" fontId="0" fillId="0" borderId="0" xfId="0" applyFont="1" applyFill="1" applyBorder="1" applyAlignment="1" applyProtection="1">
      <alignment horizontal="left"/>
      <protection/>
    </xf>
    <xf numFmtId="2" fontId="0" fillId="0" borderId="0" xfId="0" applyNumberFormat="1"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2" fontId="0" fillId="0" borderId="0" xfId="0" applyNumberFormat="1"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 fillId="0" borderId="2" xfId="0" applyFont="1" applyBorder="1" applyAlignment="1" applyProtection="1">
      <alignment horizontal="left" vertical="top" wrapText="1"/>
      <protection/>
    </xf>
    <xf numFmtId="2" fontId="2" fillId="0" borderId="14" xfId="0" applyNumberFormat="1"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2" fontId="2" fillId="0" borderId="2" xfId="0" applyNumberFormat="1" applyFont="1" applyBorder="1" applyAlignment="1" applyProtection="1">
      <alignment horizontal="center" vertical="center"/>
      <protection/>
    </xf>
    <xf numFmtId="0" fontId="2" fillId="0" borderId="2"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2" fontId="2" fillId="0" borderId="0" xfId="0" applyNumberFormat="1" applyFont="1" applyFill="1" applyBorder="1" applyAlignment="1" applyProtection="1">
      <alignment horizontal="center" vertical="center"/>
      <protection/>
    </xf>
    <xf numFmtId="0" fontId="2" fillId="0" borderId="4" xfId="0" applyFont="1" applyBorder="1" applyAlignment="1" applyProtection="1">
      <alignment horizontal="left"/>
      <protection/>
    </xf>
    <xf numFmtId="0" fontId="2" fillId="0" borderId="11" xfId="0" applyFont="1" applyBorder="1" applyAlignment="1" applyProtection="1">
      <alignment horizontal="left"/>
      <protection/>
    </xf>
    <xf numFmtId="0" fontId="2" fillId="0" borderId="6" xfId="0" applyFont="1" applyBorder="1" applyAlignment="1" applyProtection="1">
      <alignment horizontal="left"/>
      <protection/>
    </xf>
    <xf numFmtId="0" fontId="2" fillId="0" borderId="3" xfId="0" applyFont="1" applyBorder="1" applyAlignment="1" applyProtection="1">
      <alignment horizontal="left"/>
      <protection/>
    </xf>
    <xf numFmtId="0" fontId="2" fillId="0" borderId="2" xfId="0" applyFont="1" applyBorder="1" applyAlignment="1" applyProtection="1">
      <alignment horizontal="left"/>
      <protection/>
    </xf>
    <xf numFmtId="0" fontId="2" fillId="0" borderId="13" xfId="0" applyFont="1" applyBorder="1" applyAlignment="1" applyProtection="1">
      <alignment horizontal="left"/>
      <protection/>
    </xf>
    <xf numFmtId="1" fontId="2" fillId="0" borderId="1" xfId="0" applyNumberFormat="1" applyFont="1" applyBorder="1" applyAlignment="1" applyProtection="1">
      <alignment horizontal="center"/>
      <protection/>
    </xf>
    <xf numFmtId="0" fontId="0" fillId="0" borderId="0" xfId="0" applyFont="1" applyBorder="1" applyAlignment="1" applyProtection="1">
      <alignment horizontal="left" vertical="top"/>
      <protection/>
    </xf>
    <xf numFmtId="2" fontId="0" fillId="0" borderId="0" xfId="0" applyNumberFormat="1" applyFont="1" applyBorder="1" applyAlignment="1" applyProtection="1">
      <alignment horizontal="left" vertical="top" wrapText="1"/>
      <protection/>
    </xf>
    <xf numFmtId="2" fontId="0" fillId="0" borderId="0" xfId="0" applyNumberFormat="1" applyFont="1" applyBorder="1" applyAlignment="1" applyProtection="1">
      <alignment horizontal="left" vertical="top"/>
      <protection/>
    </xf>
    <xf numFmtId="0" fontId="2" fillId="0" borderId="0" xfId="0" applyFont="1" applyBorder="1" applyAlignment="1" applyProtection="1">
      <alignment horizontal="left" vertical="top"/>
      <protection/>
    </xf>
    <xf numFmtId="0" fontId="0" fillId="0" borderId="0" xfId="0" applyFont="1" applyBorder="1" applyAlignment="1" applyProtection="1">
      <alignment horizontal="justify" vertical="top" wrapText="1"/>
      <protection/>
    </xf>
    <xf numFmtId="4" fontId="0" fillId="0" borderId="0" xfId="0" applyNumberFormat="1" applyFont="1" applyBorder="1" applyAlignment="1" applyProtection="1">
      <alignment horizontal="right"/>
      <protection/>
    </xf>
    <xf numFmtId="4" fontId="0" fillId="0" borderId="0" xfId="0" applyNumberFormat="1" applyFont="1" applyBorder="1" applyAlignment="1" applyProtection="1">
      <alignment horizontal="right" vertical="top"/>
      <protection/>
    </xf>
    <xf numFmtId="0" fontId="2" fillId="0" borderId="1" xfId="0" applyFont="1" applyBorder="1" applyAlignment="1" applyProtection="1">
      <alignment horizontal="right"/>
      <protection/>
    </xf>
    <xf numFmtId="0" fontId="2" fillId="0" borderId="1" xfId="0" applyFont="1" applyBorder="1" applyAlignment="1" applyProtection="1">
      <alignment horizontal="right" vertical="top"/>
      <protection/>
    </xf>
    <xf numFmtId="4" fontId="2" fillId="0" borderId="1" xfId="0" applyNumberFormat="1" applyFont="1" applyBorder="1" applyAlignment="1" applyProtection="1">
      <alignment horizontal="right" vertical="center"/>
      <protection/>
    </xf>
    <xf numFmtId="4" fontId="0" fillId="0" borderId="0" xfId="0" applyNumberFormat="1" applyFont="1" applyBorder="1" applyAlignment="1" applyProtection="1">
      <alignment horizontal="left"/>
      <protection/>
    </xf>
    <xf numFmtId="4" fontId="0" fillId="0" borderId="0" xfId="0" applyNumberFormat="1" applyFont="1" applyBorder="1" applyAlignment="1" applyProtection="1">
      <alignment horizontal="left" vertical="top"/>
      <protection/>
    </xf>
    <xf numFmtId="0" fontId="0" fillId="0" borderId="0" xfId="0" applyFont="1" applyBorder="1" applyAlignment="1" applyProtection="1">
      <alignment horizontal="center"/>
      <protection/>
    </xf>
    <xf numFmtId="0" fontId="0" fillId="0" borderId="0" xfId="0" applyFont="1" applyFill="1" applyBorder="1" applyAlignment="1" applyProtection="1">
      <alignment horizontal="left" vertical="top" wrapText="1"/>
      <protection/>
    </xf>
    <xf numFmtId="0" fontId="0" fillId="0" borderId="4" xfId="0" applyBorder="1" applyAlignment="1" applyProtection="1">
      <alignment horizontal="left"/>
      <protection/>
    </xf>
    <xf numFmtId="0" fontId="0" fillId="0" borderId="11" xfId="0" applyBorder="1" applyAlignment="1" applyProtection="1">
      <alignment horizontal="left"/>
      <protection/>
    </xf>
    <xf numFmtId="0" fontId="0" fillId="0" borderId="6" xfId="0" applyBorder="1" applyAlignment="1" applyProtection="1">
      <alignment horizontal="left"/>
      <protection/>
    </xf>
    <xf numFmtId="0" fontId="0" fillId="0" borderId="12" xfId="0" applyBorder="1" applyAlignment="1" applyProtection="1">
      <alignment horizontal="left"/>
      <protection/>
    </xf>
    <xf numFmtId="0" fontId="0" fillId="0" borderId="0" xfId="0" applyBorder="1" applyAlignment="1" applyProtection="1">
      <alignment horizontal="left"/>
      <protection/>
    </xf>
    <xf numFmtId="0" fontId="0" fillId="0" borderId="7" xfId="0" applyBorder="1" applyAlignment="1" applyProtection="1">
      <alignment horizontal="left"/>
      <protection/>
    </xf>
    <xf numFmtId="0" fontId="0" fillId="0" borderId="5" xfId="0" applyBorder="1" applyAlignment="1" applyProtection="1">
      <alignment horizontal="left"/>
      <protection/>
    </xf>
    <xf numFmtId="0" fontId="0" fillId="0" borderId="8" xfId="0" applyBorder="1" applyAlignment="1" applyProtection="1">
      <alignment horizontal="left"/>
      <protection/>
    </xf>
    <xf numFmtId="0" fontId="0" fillId="0" borderId="9" xfId="0" applyBorder="1" applyAlignment="1" applyProtection="1">
      <alignment horizontal="left"/>
      <protection/>
    </xf>
    <xf numFmtId="0" fontId="0" fillId="0" borderId="1" xfId="0" applyFont="1" applyFill="1" applyBorder="1" applyAlignment="1">
      <alignment horizontal="justify" vertical="top" wrapText="1"/>
    </xf>
    <xf numFmtId="0" fontId="0" fillId="0" borderId="0" xfId="0" applyFont="1" applyBorder="1" applyAlignment="1">
      <alignment horizontal="justify" vertical="top" wrapText="1"/>
    </xf>
    <xf numFmtId="2" fontId="0" fillId="0" borderId="0" xfId="0" applyNumberFormat="1" applyFont="1" applyBorder="1" applyAlignment="1" applyProtection="1">
      <alignment horizontal="center" vertical="center" wrapText="1"/>
      <protection locked="0"/>
    </xf>
    <xf numFmtId="0" fontId="0" fillId="0" borderId="0" xfId="0" applyFont="1" applyBorder="1" applyAlignment="1">
      <alignment horizontal="center" vertical="center" wrapText="1"/>
    </xf>
    <xf numFmtId="2" fontId="0" fillId="0" borderId="0" xfId="0" applyNumberFormat="1" applyFont="1" applyBorder="1" applyAlignment="1">
      <alignment horizontal="center" vertical="center"/>
    </xf>
    <xf numFmtId="0" fontId="0" fillId="0" borderId="0" xfId="0" applyFont="1" applyFill="1" applyBorder="1" applyAlignment="1">
      <alignment horizontal="justify" vertical="top" wrapText="1"/>
    </xf>
    <xf numFmtId="0" fontId="2" fillId="0" borderId="0" xfId="0" applyFont="1" applyFill="1" applyBorder="1" applyAlignment="1">
      <alignment horizontal="left"/>
    </xf>
    <xf numFmtId="0" fontId="0" fillId="0" borderId="0" xfId="0" applyFont="1" applyFill="1" applyBorder="1" applyAlignment="1" applyProtection="1">
      <alignment horizontal="left"/>
      <protection/>
    </xf>
    <xf numFmtId="0" fontId="0" fillId="0" borderId="0" xfId="0" applyFont="1" applyFill="1" applyBorder="1" applyAlignment="1">
      <alignment horizontal="left" vertical="top"/>
    </xf>
    <xf numFmtId="0" fontId="0" fillId="0" borderId="0" xfId="0" applyFont="1" applyFill="1" applyBorder="1" applyAlignment="1">
      <alignment horizontal="left"/>
    </xf>
    <xf numFmtId="0" fontId="2" fillId="0" borderId="1" xfId="0" applyFont="1" applyBorder="1" applyAlignment="1">
      <alignment horizontal="center" vertical="center"/>
    </xf>
    <xf numFmtId="0" fontId="0" fillId="0" borderId="1" xfId="0" applyFont="1" applyBorder="1" applyAlignment="1">
      <alignment horizontal="left"/>
    </xf>
    <xf numFmtId="2" fontId="0" fillId="0" borderId="1"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2" fontId="2" fillId="0" borderId="13" xfId="0" applyNumberFormat="1" applyFont="1" applyBorder="1" applyAlignment="1" applyProtection="1">
      <alignment horizontal="center"/>
      <protection/>
    </xf>
    <xf numFmtId="2" fontId="0" fillId="0" borderId="1" xfId="0" applyNumberFormat="1" applyBorder="1" applyAlignment="1" applyProtection="1">
      <alignment horizontal="center"/>
      <protection/>
    </xf>
    <xf numFmtId="2" fontId="2" fillId="0" borderId="1" xfId="0" applyNumberFormat="1" applyFont="1" applyFill="1" applyBorder="1" applyAlignment="1" applyProtection="1">
      <alignment horizontal="center" vertical="center"/>
      <protection locked="0"/>
    </xf>
    <xf numFmtId="0" fontId="0" fillId="0" borderId="1" xfId="0" applyFont="1" applyBorder="1" applyAlignment="1" applyProtection="1">
      <alignment horizontal="left"/>
      <protection/>
    </xf>
    <xf numFmtId="0" fontId="0" fillId="0" borderId="1" xfId="0" applyFont="1" applyBorder="1" applyAlignment="1" applyProtection="1">
      <alignment horizontal="left"/>
      <protection locked="0"/>
    </xf>
    <xf numFmtId="0" fontId="0" fillId="0" borderId="1" xfId="0" applyFont="1" applyBorder="1" applyAlignment="1" applyProtection="1">
      <alignment horizontal="left" wrapText="1"/>
      <protection/>
    </xf>
    <xf numFmtId="0" fontId="0" fillId="0" borderId="0" xfId="0" applyAlignment="1">
      <alignment horizontal="center"/>
    </xf>
    <xf numFmtId="0" fontId="0" fillId="0" borderId="7" xfId="0" applyBorder="1" applyAlignment="1">
      <alignment horizontal="center"/>
    </xf>
    <xf numFmtId="0" fontId="0" fillId="0" borderId="11" xfId="0" applyFont="1" applyFill="1" applyBorder="1" applyAlignment="1">
      <alignment horizontal="justify" vertical="top" wrapText="1"/>
    </xf>
    <xf numFmtId="0" fontId="5" fillId="0" borderId="0" xfId="0" applyFont="1" applyBorder="1" applyAlignment="1" applyProtection="1">
      <alignment horizontal="justify" wrapText="1"/>
      <protection/>
    </xf>
    <xf numFmtId="0" fontId="0" fillId="0" borderId="0" xfId="0" applyFont="1" applyBorder="1" applyAlignment="1" applyProtection="1">
      <alignment horizontal="justify" wrapText="1"/>
      <protection/>
    </xf>
    <xf numFmtId="0" fontId="5" fillId="0" borderId="0" xfId="0" applyFont="1" applyBorder="1" applyAlignment="1" applyProtection="1">
      <alignment horizontal="justify" vertical="top" wrapText="1"/>
      <protection/>
    </xf>
    <xf numFmtId="0" fontId="0" fillId="0" borderId="0" xfId="0" applyFont="1" applyBorder="1" applyAlignment="1" applyProtection="1">
      <alignment horizontal="justify" vertical="top" wrapText="1"/>
      <protection/>
    </xf>
    <xf numFmtId="0" fontId="0" fillId="0" borderId="0" xfId="0" applyFont="1" applyAlignment="1" applyProtection="1">
      <alignment horizontal="justify" vertical="top" wrapText="1"/>
      <protection/>
    </xf>
    <xf numFmtId="0" fontId="2" fillId="0" borderId="8" xfId="0" applyFont="1" applyBorder="1" applyAlignment="1">
      <alignment horizontal="center"/>
    </xf>
    <xf numFmtId="0" fontId="2" fillId="0" borderId="9" xfId="0" applyFont="1" applyBorder="1" applyAlignment="1">
      <alignment horizontal="center"/>
    </xf>
    <xf numFmtId="0" fontId="0" fillId="0" borderId="1" xfId="0" applyNumberFormat="1" applyFont="1" applyBorder="1" applyAlignment="1" applyProtection="1" quotePrefix="1">
      <alignment horizontal="justify" wrapText="1"/>
      <protection locked="0"/>
    </xf>
    <xf numFmtId="0" fontId="0" fillId="0" borderId="1" xfId="0" applyFont="1" applyBorder="1" applyAlignment="1" applyProtection="1" quotePrefix="1">
      <alignment horizontal="justify" wrapText="1"/>
      <protection locked="0"/>
    </xf>
    <xf numFmtId="0" fontId="0" fillId="0" borderId="1" xfId="0" applyFont="1" applyBorder="1" applyAlignment="1" applyProtection="1" quotePrefix="1">
      <alignment horizontal="justify" wrapText="1"/>
      <protection locked="0"/>
    </xf>
    <xf numFmtId="0" fontId="2" fillId="0" borderId="0" xfId="0" applyFont="1" applyBorder="1" applyAlignment="1" applyProtection="1">
      <alignment horizontal="left" vertical="center" wrapText="1"/>
      <protection/>
    </xf>
    <xf numFmtId="0" fontId="0" fillId="0" borderId="3" xfId="0" applyFont="1" applyBorder="1" applyAlignment="1" applyProtection="1" quotePrefix="1">
      <alignment horizontal="justify" wrapText="1"/>
      <protection locked="0"/>
    </xf>
    <xf numFmtId="0" fontId="0" fillId="0" borderId="2" xfId="0" applyFont="1" applyBorder="1" applyAlignment="1" applyProtection="1" quotePrefix="1">
      <alignment horizontal="justify" wrapText="1"/>
      <protection locked="0"/>
    </xf>
    <xf numFmtId="0" fontId="0" fillId="0" borderId="13" xfId="0" applyFont="1" applyBorder="1" applyAlignment="1" applyProtection="1" quotePrefix="1">
      <alignment horizontal="justify" wrapText="1"/>
      <protection locked="0"/>
    </xf>
    <xf numFmtId="0" fontId="2" fillId="0" borderId="4"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6"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7" xfId="0" applyFont="1" applyBorder="1" applyAlignment="1" applyProtection="1">
      <alignment horizontal="center"/>
      <protection/>
    </xf>
    <xf numFmtId="0" fontId="2" fillId="0" borderId="5" xfId="0" applyFont="1" applyBorder="1" applyAlignment="1" applyProtection="1">
      <alignment horizontal="center"/>
      <protection/>
    </xf>
    <xf numFmtId="0" fontId="2" fillId="0" borderId="8" xfId="0" applyFont="1" applyBorder="1" applyAlignment="1" applyProtection="1">
      <alignment horizontal="center"/>
      <protection/>
    </xf>
    <xf numFmtId="0" fontId="2" fillId="0" borderId="9" xfId="0" applyFont="1" applyBorder="1" applyAlignment="1" applyProtection="1">
      <alignment horizontal="center"/>
      <protection/>
    </xf>
    <xf numFmtId="0" fontId="0" fillId="0" borderId="4" xfId="0" applyFont="1" applyBorder="1" applyAlignment="1" applyProtection="1" quotePrefix="1">
      <alignment horizontal="left" wrapText="1"/>
      <protection locked="0"/>
    </xf>
    <xf numFmtId="0" fontId="0" fillId="0" borderId="11" xfId="0" applyFont="1" applyBorder="1" applyAlignment="1" applyProtection="1" quotePrefix="1">
      <alignment horizontal="left" wrapText="1"/>
      <protection locked="0"/>
    </xf>
    <xf numFmtId="14" fontId="0" fillId="0" borderId="3" xfId="0" applyNumberFormat="1" applyFont="1" applyBorder="1" applyAlignment="1" applyProtection="1" quotePrefix="1">
      <alignment horizontal="justify" wrapText="1"/>
      <protection locked="0"/>
    </xf>
    <xf numFmtId="14" fontId="0" fillId="0" borderId="2" xfId="0" applyNumberFormat="1" applyFont="1" applyBorder="1" applyAlignment="1" applyProtection="1" quotePrefix="1">
      <alignment horizontal="justify" wrapText="1"/>
      <protection locked="0"/>
    </xf>
    <xf numFmtId="14" fontId="0" fillId="0" borderId="13" xfId="0" applyNumberFormat="1" applyFont="1" applyBorder="1" applyAlignment="1" applyProtection="1" quotePrefix="1">
      <alignment horizontal="justify" wrapText="1"/>
      <protection locked="0"/>
    </xf>
    <xf numFmtId="0" fontId="0" fillId="0" borderId="0" xfId="0" applyFont="1" applyBorder="1" applyAlignment="1">
      <alignment horizontal="left" wrapText="1"/>
    </xf>
    <xf numFmtId="0" fontId="0" fillId="0" borderId="0" xfId="0" applyAlignment="1">
      <alignment wrapText="1"/>
    </xf>
    <xf numFmtId="0" fontId="2" fillId="0" borderId="3" xfId="0" applyFont="1" applyBorder="1" applyAlignment="1" applyProtection="1">
      <alignment horizontal="left" vertical="top" wrapText="1"/>
      <protection/>
    </xf>
    <xf numFmtId="0" fontId="2" fillId="0" borderId="2" xfId="0" applyFont="1" applyBorder="1" applyAlignment="1" applyProtection="1">
      <alignment horizontal="left" vertical="top" wrapText="1"/>
      <protection/>
    </xf>
    <xf numFmtId="0" fontId="2" fillId="0" borderId="13" xfId="0" applyFont="1" applyBorder="1" applyAlignment="1" applyProtection="1">
      <alignment horizontal="left" vertical="top" wrapText="1"/>
      <protection/>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pplyProtection="1">
      <alignment horizontal="left" wrapText="1"/>
      <protection/>
    </xf>
    <xf numFmtId="0" fontId="2" fillId="0" borderId="5" xfId="0" applyFont="1" applyBorder="1" applyAlignment="1">
      <alignment horizontal="center"/>
    </xf>
    <xf numFmtId="0" fontId="0" fillId="0" borderId="3" xfId="0" applyFont="1" applyBorder="1" applyAlignment="1" applyProtection="1">
      <alignment horizontal="justify" wrapText="1"/>
      <protection/>
    </xf>
    <xf numFmtId="0" fontId="0" fillId="0" borderId="2" xfId="0" applyFont="1" applyBorder="1" applyAlignment="1" applyProtection="1">
      <alignment horizontal="justify" wrapText="1"/>
      <protection/>
    </xf>
    <xf numFmtId="0" fontId="0" fillId="0" borderId="13" xfId="0" applyFont="1" applyBorder="1" applyAlignment="1" applyProtection="1">
      <alignment horizontal="justify" wrapText="1"/>
      <protection/>
    </xf>
    <xf numFmtId="0" fontId="0" fillId="0" borderId="3" xfId="0" applyFont="1" applyBorder="1" applyAlignment="1" applyProtection="1">
      <alignment horizontal="left" wrapText="1"/>
      <protection/>
    </xf>
    <xf numFmtId="0" fontId="0" fillId="0" borderId="2" xfId="0" applyFont="1" applyBorder="1" applyAlignment="1" applyProtection="1">
      <alignment horizontal="left" wrapText="1"/>
      <protection/>
    </xf>
    <xf numFmtId="0" fontId="0" fillId="0" borderId="13" xfId="0" applyFont="1" applyBorder="1" applyAlignment="1" applyProtection="1">
      <alignment horizontal="left" wrapText="1"/>
      <protection/>
    </xf>
    <xf numFmtId="0" fontId="0" fillId="0" borderId="3" xfId="0" applyNumberFormat="1" applyFont="1" applyBorder="1" applyAlignment="1" applyProtection="1">
      <alignment horizontal="left" wrapText="1"/>
      <protection/>
    </xf>
    <xf numFmtId="0" fontId="0" fillId="0" borderId="2" xfId="0" applyNumberFormat="1" applyFont="1" applyBorder="1" applyAlignment="1" applyProtection="1">
      <alignment horizontal="left" wrapText="1"/>
      <protection/>
    </xf>
    <xf numFmtId="0" fontId="0" fillId="0" borderId="13" xfId="0" applyNumberFormat="1" applyFont="1" applyBorder="1" applyAlignment="1" applyProtection="1">
      <alignment horizontal="left" wrapText="1"/>
      <protection/>
    </xf>
    <xf numFmtId="0" fontId="0" fillId="0" borderId="3" xfId="0" applyFont="1" applyBorder="1" applyAlignment="1" applyProtection="1">
      <alignment horizontal="justify" wrapText="1"/>
      <protection/>
    </xf>
    <xf numFmtId="0" fontId="0" fillId="0" borderId="2" xfId="0" applyFont="1" applyBorder="1" applyAlignment="1" applyProtection="1">
      <alignment horizontal="justify" wrapText="1"/>
      <protection/>
    </xf>
    <xf numFmtId="0" fontId="0" fillId="0" borderId="13" xfId="0" applyFont="1" applyBorder="1" applyAlignment="1" applyProtection="1">
      <alignment horizontal="justify" wrapText="1"/>
      <protection/>
    </xf>
    <xf numFmtId="0" fontId="0" fillId="0" borderId="1" xfId="0" applyFont="1" applyBorder="1" applyAlignment="1" applyProtection="1">
      <alignment horizontal="left"/>
      <protection/>
    </xf>
    <xf numFmtId="0" fontId="0" fillId="0" borderId="11" xfId="0" applyFont="1" applyBorder="1" applyAlignment="1" applyProtection="1">
      <alignment horizontal="left" vertical="top" wrapText="1"/>
      <protection/>
    </xf>
    <xf numFmtId="0" fontId="0" fillId="0" borderId="3" xfId="0" applyFont="1" applyBorder="1" applyAlignment="1" applyProtection="1">
      <alignment horizontal="left" vertical="top" wrapText="1"/>
      <protection/>
    </xf>
    <xf numFmtId="0" fontId="0" fillId="0" borderId="2" xfId="0" applyFont="1" applyBorder="1" applyAlignment="1" applyProtection="1">
      <alignment horizontal="left" vertical="top" wrapText="1"/>
      <protection/>
    </xf>
    <xf numFmtId="0" fontId="0" fillId="0" borderId="13" xfId="0" applyFont="1" applyBorder="1" applyAlignment="1" applyProtection="1">
      <alignment horizontal="left" vertical="top" wrapText="1"/>
      <protection/>
    </xf>
    <xf numFmtId="14" fontId="0" fillId="0" borderId="3" xfId="0" applyNumberFormat="1" applyFont="1" applyBorder="1" applyAlignment="1" applyProtection="1">
      <alignment horizontal="left"/>
      <protection/>
    </xf>
    <xf numFmtId="0" fontId="0" fillId="0" borderId="2" xfId="0" applyNumberFormat="1" applyFont="1" applyBorder="1" applyAlignment="1" applyProtection="1">
      <alignment horizontal="left"/>
      <protection/>
    </xf>
    <xf numFmtId="0" fontId="0" fillId="0" borderId="13" xfId="0" applyNumberFormat="1" applyFont="1" applyBorder="1" applyAlignment="1" applyProtection="1">
      <alignment horizontal="left"/>
      <protection/>
    </xf>
    <xf numFmtId="0" fontId="0" fillId="0" borderId="3" xfId="0" applyFont="1" applyBorder="1" applyAlignment="1" applyProtection="1">
      <alignment horizontal="left"/>
      <protection/>
    </xf>
    <xf numFmtId="0" fontId="0" fillId="0" borderId="2" xfId="0" applyFont="1" applyBorder="1" applyAlignment="1" applyProtection="1">
      <alignment horizontal="left"/>
      <protection/>
    </xf>
    <xf numFmtId="0" fontId="0" fillId="0" borderId="13" xfId="0" applyFont="1" applyBorder="1" applyAlignment="1" applyProtection="1">
      <alignment horizontal="left"/>
      <protection/>
    </xf>
    <xf numFmtId="0" fontId="2" fillId="0" borderId="3"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4" xfId="0" applyFont="1" applyFill="1" applyBorder="1" applyAlignment="1" applyProtection="1">
      <alignment horizontal="center" vertical="center" wrapText="1"/>
      <protection/>
    </xf>
    <xf numFmtId="0" fontId="0" fillId="0" borderId="6" xfId="0"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7" xfId="0" applyFill="1" applyBorder="1" applyAlignment="1" applyProtection="1">
      <alignment horizontal="center" vertical="center" wrapText="1"/>
      <protection/>
    </xf>
    <xf numFmtId="0" fontId="0" fillId="0" borderId="5" xfId="0" applyFill="1" applyBorder="1" applyAlignment="1" applyProtection="1">
      <alignment horizontal="center" vertical="center" wrapText="1"/>
      <protection/>
    </xf>
    <xf numFmtId="0" fontId="0" fillId="0" borderId="9" xfId="0" applyFill="1" applyBorder="1" applyAlignment="1" applyProtection="1">
      <alignment horizontal="center" vertical="center" wrapText="1"/>
      <protection/>
    </xf>
    <xf numFmtId="0" fontId="0" fillId="0" borderId="0" xfId="0" applyAlignment="1" applyProtection="1">
      <alignment horizontal="justify" wrapText="1"/>
      <protection/>
    </xf>
    <xf numFmtId="0" fontId="0" fillId="0" borderId="0" xfId="0" applyFont="1" applyBorder="1" applyAlignment="1" applyProtection="1">
      <alignment horizontal="left" wrapText="1"/>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00FF00"/>
        </patternFill>
      </fill>
      <border/>
    </dxf>
    <dxf>
      <fill>
        <patternFill>
          <bgColor rgb="FFFF00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25</xdr:row>
      <xdr:rowOff>9525</xdr:rowOff>
    </xdr:from>
    <xdr:to>
      <xdr:col>4</xdr:col>
      <xdr:colOff>714375</xdr:colOff>
      <xdr:row>26</xdr:row>
      <xdr:rowOff>19050</xdr:rowOff>
    </xdr:to>
    <xdr:pic>
      <xdr:nvPicPr>
        <xdr:cNvPr id="1" name="Statutjuridique"/>
        <xdr:cNvPicPr preferRelativeResize="1">
          <a:picLocks noChangeAspect="1"/>
        </xdr:cNvPicPr>
      </xdr:nvPicPr>
      <xdr:blipFill>
        <a:blip r:embed="rId1"/>
        <a:stretch>
          <a:fillRect/>
        </a:stretch>
      </xdr:blipFill>
      <xdr:spPr>
        <a:xfrm>
          <a:off x="2105025" y="4133850"/>
          <a:ext cx="3600450" cy="266700"/>
        </a:xfrm>
        <a:prstGeom prst="rect">
          <a:avLst/>
        </a:prstGeom>
        <a:noFill/>
        <a:ln w="9525" cmpd="sng">
          <a:noFill/>
        </a:ln>
      </xdr:spPr>
    </xdr:pic>
    <xdr:clientData/>
  </xdr:twoCellAnchor>
  <xdr:twoCellAnchor editAs="oneCell">
    <xdr:from>
      <xdr:col>1</xdr:col>
      <xdr:colOff>0</xdr:colOff>
      <xdr:row>27</xdr:row>
      <xdr:rowOff>9525</xdr:rowOff>
    </xdr:from>
    <xdr:to>
      <xdr:col>4</xdr:col>
      <xdr:colOff>714375</xdr:colOff>
      <xdr:row>28</xdr:row>
      <xdr:rowOff>9525</xdr:rowOff>
    </xdr:to>
    <xdr:pic>
      <xdr:nvPicPr>
        <xdr:cNvPr id="2" name="Activité"/>
        <xdr:cNvPicPr preferRelativeResize="1">
          <a:picLocks noChangeAspect="1"/>
        </xdr:cNvPicPr>
      </xdr:nvPicPr>
      <xdr:blipFill>
        <a:blip r:embed="rId2"/>
        <a:stretch>
          <a:fillRect/>
        </a:stretch>
      </xdr:blipFill>
      <xdr:spPr>
        <a:xfrm>
          <a:off x="2105025" y="4467225"/>
          <a:ext cx="3600450" cy="257175"/>
        </a:xfrm>
        <a:prstGeom prst="rect">
          <a:avLst/>
        </a:prstGeom>
        <a:noFill/>
        <a:ln w="9525" cmpd="sng">
          <a:noFill/>
        </a:ln>
      </xdr:spPr>
    </xdr:pic>
    <xdr:clientData/>
  </xdr:twoCellAnchor>
  <xdr:twoCellAnchor editAs="oneCell">
    <xdr:from>
      <xdr:col>1</xdr:col>
      <xdr:colOff>0</xdr:colOff>
      <xdr:row>29</xdr:row>
      <xdr:rowOff>9525</xdr:rowOff>
    </xdr:from>
    <xdr:to>
      <xdr:col>4</xdr:col>
      <xdr:colOff>714375</xdr:colOff>
      <xdr:row>30</xdr:row>
      <xdr:rowOff>9525</xdr:rowOff>
    </xdr:to>
    <xdr:pic>
      <xdr:nvPicPr>
        <xdr:cNvPr id="3" name="Modecertification"/>
        <xdr:cNvPicPr preferRelativeResize="1">
          <a:picLocks noChangeAspect="1"/>
        </xdr:cNvPicPr>
      </xdr:nvPicPr>
      <xdr:blipFill>
        <a:blip r:embed="rId2"/>
        <a:stretch>
          <a:fillRect/>
        </a:stretch>
      </xdr:blipFill>
      <xdr:spPr>
        <a:xfrm>
          <a:off x="2105025" y="4800600"/>
          <a:ext cx="3600450" cy="257175"/>
        </a:xfrm>
        <a:prstGeom prst="rect">
          <a:avLst/>
        </a:prstGeom>
        <a:noFill/>
        <a:ln w="9525" cmpd="sng">
          <a:noFill/>
        </a:ln>
      </xdr:spPr>
    </xdr:pic>
    <xdr:clientData/>
  </xdr:twoCellAnchor>
  <xdr:twoCellAnchor editAs="oneCell">
    <xdr:from>
      <xdr:col>1</xdr:col>
      <xdr:colOff>0</xdr:colOff>
      <xdr:row>21</xdr:row>
      <xdr:rowOff>9525</xdr:rowOff>
    </xdr:from>
    <xdr:to>
      <xdr:col>4</xdr:col>
      <xdr:colOff>714375</xdr:colOff>
      <xdr:row>22</xdr:row>
      <xdr:rowOff>19050</xdr:rowOff>
    </xdr:to>
    <xdr:pic>
      <xdr:nvPicPr>
        <xdr:cNvPr id="4" name="Region"/>
        <xdr:cNvPicPr preferRelativeResize="1">
          <a:picLocks noChangeAspect="1"/>
        </xdr:cNvPicPr>
      </xdr:nvPicPr>
      <xdr:blipFill>
        <a:blip r:embed="rId1"/>
        <a:stretch>
          <a:fillRect/>
        </a:stretch>
      </xdr:blipFill>
      <xdr:spPr>
        <a:xfrm>
          <a:off x="2105025" y="3476625"/>
          <a:ext cx="360045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2"/>
  <dimension ref="A1:H127"/>
  <sheetViews>
    <sheetView tabSelected="1" workbookViewId="0" topLeftCell="A46">
      <selection activeCell="G22" sqref="G22"/>
    </sheetView>
  </sheetViews>
  <sheetFormatPr defaultColWidth="11.421875" defaultRowHeight="12.75"/>
  <cols>
    <col min="1" max="1" width="31.57421875" style="34" customWidth="1"/>
    <col min="2" max="2" width="20.421875" style="15" customWidth="1"/>
    <col min="3" max="16384" width="11.421875" style="15" customWidth="1"/>
  </cols>
  <sheetData>
    <row r="1" spans="1:5" s="12" customFormat="1" ht="12.75">
      <c r="A1" s="177" t="s">
        <v>7</v>
      </c>
      <c r="B1" s="178"/>
      <c r="C1" s="178"/>
      <c r="D1" s="178"/>
      <c r="E1" s="179"/>
    </row>
    <row r="2" spans="1:5" s="12" customFormat="1" ht="12.75">
      <c r="A2" s="180" t="s">
        <v>99</v>
      </c>
      <c r="B2" s="181"/>
      <c r="C2" s="181"/>
      <c r="D2" s="181"/>
      <c r="E2" s="182"/>
    </row>
    <row r="3" spans="1:5" s="12" customFormat="1" ht="12.75">
      <c r="A3" s="183" t="s">
        <v>71</v>
      </c>
      <c r="B3" s="184"/>
      <c r="C3" s="184"/>
      <c r="D3" s="184"/>
      <c r="E3" s="185"/>
    </row>
    <row r="5" s="10" customFormat="1" ht="12.75">
      <c r="A5" s="33" t="s">
        <v>44</v>
      </c>
    </row>
    <row r="6" ht="6" customHeight="1"/>
    <row r="7" spans="1:5" s="16" customFormat="1" ht="12.75">
      <c r="A7" s="28" t="s">
        <v>20</v>
      </c>
      <c r="B7" s="188" t="s">
        <v>21</v>
      </c>
      <c r="C7" s="189"/>
      <c r="D7" s="189"/>
      <c r="E7" s="190"/>
    </row>
    <row r="8" spans="1:5" s="16" customFormat="1" ht="12.75">
      <c r="A8" s="28" t="s">
        <v>42</v>
      </c>
      <c r="B8" s="174" t="s">
        <v>21</v>
      </c>
      <c r="C8" s="175"/>
      <c r="D8" s="175"/>
      <c r="E8" s="176"/>
    </row>
    <row r="9" spans="1:5" s="16" customFormat="1" ht="12.75">
      <c r="A9" s="28" t="s">
        <v>43</v>
      </c>
      <c r="B9" s="174" t="s">
        <v>21</v>
      </c>
      <c r="C9" s="175"/>
      <c r="D9" s="175"/>
      <c r="E9" s="176"/>
    </row>
    <row r="11" s="10" customFormat="1" ht="12.75">
      <c r="A11" s="33" t="s">
        <v>45</v>
      </c>
    </row>
    <row r="12" ht="6" customHeight="1"/>
    <row r="13" spans="1:5" s="16" customFormat="1" ht="12.75">
      <c r="A13" s="28" t="s">
        <v>46</v>
      </c>
      <c r="B13" s="174" t="s">
        <v>21</v>
      </c>
      <c r="C13" s="175"/>
      <c r="D13" s="175"/>
      <c r="E13" s="176"/>
    </row>
    <row r="14" spans="1:5" s="16" customFormat="1" ht="25.5" customHeight="1">
      <c r="A14" s="28" t="s">
        <v>47</v>
      </c>
      <c r="B14" s="171" t="s">
        <v>21</v>
      </c>
      <c r="C14" s="171"/>
      <c r="D14" s="171"/>
      <c r="E14" s="171"/>
    </row>
    <row r="15" spans="1:5" s="16" customFormat="1" ht="12.75">
      <c r="A15" s="27" t="s">
        <v>48</v>
      </c>
      <c r="B15" s="171" t="s">
        <v>21</v>
      </c>
      <c r="C15" s="171"/>
      <c r="D15" s="171"/>
      <c r="E15" s="171"/>
    </row>
    <row r="16" spans="1:5" s="18" customFormat="1" ht="12.75">
      <c r="A16" s="27" t="s">
        <v>63</v>
      </c>
      <c r="B16" s="170" t="s">
        <v>21</v>
      </c>
      <c r="C16" s="170"/>
      <c r="D16" s="170"/>
      <c r="E16" s="170"/>
    </row>
    <row r="17" spans="1:2" s="29" customFormat="1" ht="6" customHeight="1">
      <c r="A17" s="26"/>
      <c r="B17" s="24"/>
    </row>
    <row r="18" spans="1:2" s="29" customFormat="1" ht="12.75">
      <c r="A18" s="32" t="s">
        <v>49</v>
      </c>
      <c r="B18" s="24"/>
    </row>
    <row r="19" spans="1:5" s="16" customFormat="1" ht="25.5" customHeight="1">
      <c r="A19" s="27" t="s">
        <v>50</v>
      </c>
      <c r="B19" s="171" t="s">
        <v>21</v>
      </c>
      <c r="C19" s="171"/>
      <c r="D19" s="171"/>
      <c r="E19" s="171"/>
    </row>
    <row r="20" spans="1:5" s="18" customFormat="1" ht="12.75">
      <c r="A20" s="27" t="s">
        <v>51</v>
      </c>
      <c r="B20" s="172" t="s">
        <v>21</v>
      </c>
      <c r="C20" s="172"/>
      <c r="D20" s="172"/>
      <c r="E20" s="172"/>
    </row>
    <row r="21" spans="1:5" s="18" customFormat="1" ht="12.75">
      <c r="A21" s="27" t="s">
        <v>52</v>
      </c>
      <c r="B21" s="172" t="s">
        <v>21</v>
      </c>
      <c r="C21" s="172"/>
      <c r="D21" s="172"/>
      <c r="E21" s="172"/>
    </row>
    <row r="22" spans="1:5" s="18" customFormat="1" ht="20.25" customHeight="1">
      <c r="A22" s="52" t="s">
        <v>73</v>
      </c>
      <c r="B22" s="186" t="s">
        <v>21</v>
      </c>
      <c r="C22" s="187"/>
      <c r="D22" s="187"/>
      <c r="E22" s="187"/>
    </row>
    <row r="23" s="18" customFormat="1" ht="12.75">
      <c r="A23" s="26"/>
    </row>
    <row r="24" s="18" customFormat="1" ht="12.75">
      <c r="A24" s="33" t="s">
        <v>39</v>
      </c>
    </row>
    <row r="25" spans="1:2" s="18" customFormat="1" ht="6" customHeight="1">
      <c r="A25" s="26"/>
      <c r="B25" s="20"/>
    </row>
    <row r="26" spans="1:2" s="18" customFormat="1" ht="20.25" customHeight="1">
      <c r="A26" s="35" t="s">
        <v>19</v>
      </c>
      <c r="B26" s="19" t="s">
        <v>21</v>
      </c>
    </row>
    <row r="27" s="20" customFormat="1" ht="6" customHeight="1">
      <c r="A27" s="21"/>
    </row>
    <row r="28" spans="1:7" s="18" customFormat="1" ht="20.25" customHeight="1">
      <c r="A28" s="36" t="s">
        <v>40</v>
      </c>
      <c r="B28" s="19" t="s">
        <v>21</v>
      </c>
      <c r="C28" s="31"/>
      <c r="D28" s="31"/>
      <c r="E28" s="31"/>
      <c r="F28" s="31"/>
      <c r="G28" s="31"/>
    </row>
    <row r="29" spans="1:8" s="22" customFormat="1" ht="6" customHeight="1">
      <c r="A29" s="37"/>
      <c r="B29" s="30"/>
      <c r="H29" s="18"/>
    </row>
    <row r="30" spans="1:7" s="18" customFormat="1" ht="20.25" customHeight="1">
      <c r="A30" s="46" t="s">
        <v>64</v>
      </c>
      <c r="B30" s="19" t="s">
        <v>21</v>
      </c>
      <c r="C30" s="31"/>
      <c r="D30" s="31"/>
      <c r="E30" s="31"/>
      <c r="F30" s="31"/>
      <c r="G30" s="31"/>
    </row>
    <row r="31" spans="1:7" s="20" customFormat="1" ht="6" customHeight="1">
      <c r="A31" s="45"/>
      <c r="C31" s="98"/>
      <c r="D31" s="98"/>
      <c r="E31" s="98"/>
      <c r="F31" s="98"/>
      <c r="G31" s="98"/>
    </row>
    <row r="32" spans="1:7" s="20" customFormat="1" ht="12.75" customHeight="1">
      <c r="A32" s="173" t="s">
        <v>65</v>
      </c>
      <c r="B32" s="173"/>
      <c r="C32" s="173"/>
      <c r="D32" s="173"/>
      <c r="E32" s="173"/>
      <c r="F32" s="98"/>
      <c r="G32" s="98"/>
    </row>
    <row r="33" spans="1:5" s="16" customFormat="1" ht="12.75">
      <c r="A33" s="28" t="s">
        <v>66</v>
      </c>
      <c r="B33" s="174" t="s">
        <v>21</v>
      </c>
      <c r="C33" s="175"/>
      <c r="D33" s="175"/>
      <c r="E33" s="176"/>
    </row>
    <row r="34" spans="1:5" s="16" customFormat="1" ht="25.5" customHeight="1">
      <c r="A34" s="27" t="s">
        <v>50</v>
      </c>
      <c r="B34" s="171" t="s">
        <v>21</v>
      </c>
      <c r="C34" s="171"/>
      <c r="D34" s="171"/>
      <c r="E34" s="171"/>
    </row>
    <row r="35" spans="1:5" s="18" customFormat="1" ht="12.75">
      <c r="A35" s="27" t="s">
        <v>51</v>
      </c>
      <c r="B35" s="172" t="s">
        <v>21</v>
      </c>
      <c r="C35" s="172"/>
      <c r="D35" s="172"/>
      <c r="E35" s="172"/>
    </row>
    <row r="36" spans="1:5" s="18" customFormat="1" ht="12.75">
      <c r="A36" s="27" t="s">
        <v>52</v>
      </c>
      <c r="B36" s="172" t="s">
        <v>21</v>
      </c>
      <c r="C36" s="172"/>
      <c r="D36" s="172"/>
      <c r="E36" s="172"/>
    </row>
    <row r="37" spans="1:7" s="18" customFormat="1" ht="12.75" customHeight="1">
      <c r="A37" s="45"/>
      <c r="B37" s="19"/>
      <c r="C37" s="31"/>
      <c r="D37" s="31"/>
      <c r="E37" s="31"/>
      <c r="F37" s="31"/>
      <c r="G37" s="31"/>
    </row>
    <row r="38" s="11" customFormat="1" ht="12.75">
      <c r="A38" s="25" t="s">
        <v>53</v>
      </c>
    </row>
    <row r="39" spans="1:5" s="18" customFormat="1" ht="12.75">
      <c r="A39" s="82"/>
      <c r="B39" s="83"/>
      <c r="C39" s="83"/>
      <c r="D39" s="83"/>
      <c r="E39" s="84"/>
    </row>
    <row r="40" spans="1:5" s="18" customFormat="1" ht="12.75">
      <c r="A40" s="85"/>
      <c r="B40" s="86"/>
      <c r="C40" s="86"/>
      <c r="D40" s="86"/>
      <c r="E40" s="87"/>
    </row>
    <row r="41" spans="1:5" s="18" customFormat="1" ht="12.75">
      <c r="A41" s="85"/>
      <c r="B41" s="86"/>
      <c r="C41" s="86"/>
      <c r="D41" s="86"/>
      <c r="E41" s="87"/>
    </row>
    <row r="42" spans="1:5" s="18" customFormat="1" ht="12.75">
      <c r="A42" s="85"/>
      <c r="B42" s="86"/>
      <c r="C42" s="86"/>
      <c r="D42" s="86"/>
      <c r="E42" s="87"/>
    </row>
    <row r="43" spans="1:5" s="18" customFormat="1" ht="12.75">
      <c r="A43" s="85"/>
      <c r="B43" s="86"/>
      <c r="C43" s="86"/>
      <c r="D43" s="86"/>
      <c r="E43" s="87"/>
    </row>
    <row r="44" spans="1:5" s="18" customFormat="1" ht="12.75">
      <c r="A44" s="85"/>
      <c r="B44" s="86"/>
      <c r="C44" s="86"/>
      <c r="D44" s="86"/>
      <c r="E44" s="87"/>
    </row>
    <row r="45" spans="1:5" s="18" customFormat="1" ht="12.75">
      <c r="A45" s="85"/>
      <c r="B45" s="86"/>
      <c r="C45" s="86"/>
      <c r="D45" s="86"/>
      <c r="E45" s="87"/>
    </row>
    <row r="46" spans="1:5" s="18" customFormat="1" ht="12.75">
      <c r="A46" s="85"/>
      <c r="B46" s="86"/>
      <c r="C46" s="86"/>
      <c r="D46" s="86"/>
      <c r="E46" s="87"/>
    </row>
    <row r="47" spans="1:5" s="18" customFormat="1" ht="12.75">
      <c r="A47" s="85"/>
      <c r="B47" s="86"/>
      <c r="C47" s="86"/>
      <c r="D47" s="86"/>
      <c r="E47" s="87"/>
    </row>
    <row r="48" spans="1:5" s="18" customFormat="1" ht="12.75">
      <c r="A48" s="85"/>
      <c r="B48" s="86"/>
      <c r="C48" s="86"/>
      <c r="D48" s="86"/>
      <c r="E48" s="87"/>
    </row>
    <row r="49" spans="1:5" s="18" customFormat="1" ht="12.75">
      <c r="A49" s="85"/>
      <c r="B49" s="86"/>
      <c r="C49" s="86"/>
      <c r="D49" s="86"/>
      <c r="E49" s="87"/>
    </row>
    <row r="50" spans="1:5" s="18" customFormat="1" ht="12.75">
      <c r="A50" s="88"/>
      <c r="B50" s="39"/>
      <c r="C50" s="39"/>
      <c r="D50" s="39"/>
      <c r="E50" s="89"/>
    </row>
    <row r="51" spans="1:5" s="18" customFormat="1" ht="12.75">
      <c r="A51" s="88"/>
      <c r="B51" s="39"/>
      <c r="C51" s="39"/>
      <c r="D51" s="39"/>
      <c r="E51" s="89"/>
    </row>
    <row r="52" spans="1:5" s="18" customFormat="1" ht="12.75">
      <c r="A52" s="88"/>
      <c r="B52" s="39"/>
      <c r="C52" s="39"/>
      <c r="D52" s="39"/>
      <c r="E52" s="89"/>
    </row>
    <row r="53" spans="1:5" s="18" customFormat="1" ht="12.75">
      <c r="A53" s="88"/>
      <c r="B53" s="39"/>
      <c r="C53" s="39"/>
      <c r="D53" s="39"/>
      <c r="E53" s="89"/>
    </row>
    <row r="54" spans="1:5" s="18" customFormat="1" ht="12.75">
      <c r="A54" s="88"/>
      <c r="B54" s="39"/>
      <c r="C54" s="39"/>
      <c r="D54" s="39"/>
      <c r="E54" s="89"/>
    </row>
    <row r="55" spans="1:5" s="18" customFormat="1" ht="12.75">
      <c r="A55" s="88"/>
      <c r="B55" s="39"/>
      <c r="C55" s="39"/>
      <c r="D55" s="39"/>
      <c r="E55" s="89"/>
    </row>
    <row r="56" spans="1:5" s="18" customFormat="1" ht="12.75">
      <c r="A56" s="88"/>
      <c r="B56" s="39"/>
      <c r="C56" s="39"/>
      <c r="D56" s="39"/>
      <c r="E56" s="89"/>
    </row>
    <row r="57" spans="1:5" s="18" customFormat="1" ht="12.75">
      <c r="A57" s="88"/>
      <c r="B57" s="39"/>
      <c r="C57" s="39"/>
      <c r="D57" s="39"/>
      <c r="E57" s="89"/>
    </row>
    <row r="58" spans="1:5" s="18" customFormat="1" ht="12.75">
      <c r="A58" s="88"/>
      <c r="B58" s="39"/>
      <c r="C58" s="39"/>
      <c r="D58" s="39"/>
      <c r="E58" s="89"/>
    </row>
    <row r="59" spans="1:5" s="18" customFormat="1" ht="12.75">
      <c r="A59" s="90"/>
      <c r="B59" s="91"/>
      <c r="C59" s="91"/>
      <c r="D59" s="91"/>
      <c r="E59" s="92"/>
    </row>
    <row r="60" s="22" customFormat="1" ht="12.75">
      <c r="A60" s="30"/>
    </row>
    <row r="61" s="22" customFormat="1" ht="12.75">
      <c r="A61" s="30"/>
    </row>
    <row r="62" s="22" customFormat="1" ht="12.75">
      <c r="A62" s="30"/>
    </row>
    <row r="63" s="22" customFormat="1" ht="12.75">
      <c r="A63" s="30"/>
    </row>
    <row r="64" s="22" customFormat="1" ht="12.75">
      <c r="A64" s="30"/>
    </row>
    <row r="65" s="22" customFormat="1" ht="12.75">
      <c r="A65" s="30"/>
    </row>
    <row r="66" s="22" customFormat="1" ht="12.75">
      <c r="A66" s="30"/>
    </row>
    <row r="67" s="22" customFormat="1" ht="12.75">
      <c r="A67" s="30"/>
    </row>
    <row r="68" s="22" customFormat="1" ht="12.75">
      <c r="A68" s="30"/>
    </row>
    <row r="69" s="22" customFormat="1" ht="12.75">
      <c r="A69" s="30"/>
    </row>
    <row r="70" s="22" customFormat="1" ht="12.75">
      <c r="A70" s="30"/>
    </row>
    <row r="71" s="22" customFormat="1" ht="12.75">
      <c r="A71" s="30"/>
    </row>
    <row r="72" s="22" customFormat="1" ht="12.75">
      <c r="A72" s="30"/>
    </row>
    <row r="73" s="22" customFormat="1" ht="12.75">
      <c r="A73" s="30"/>
    </row>
    <row r="74" s="22" customFormat="1" ht="12.75">
      <c r="A74" s="30"/>
    </row>
    <row r="75" s="22" customFormat="1" ht="12.75">
      <c r="A75" s="30"/>
    </row>
    <row r="76" s="22" customFormat="1" ht="12.75">
      <c r="A76" s="30"/>
    </row>
    <row r="77" s="22" customFormat="1" ht="12.75">
      <c r="A77" s="30"/>
    </row>
    <row r="78" s="22" customFormat="1" ht="12.75">
      <c r="A78" s="30"/>
    </row>
    <row r="79" s="22" customFormat="1" ht="12.75">
      <c r="A79" s="30"/>
    </row>
    <row r="80" s="22" customFormat="1" ht="12.75">
      <c r="A80" s="30"/>
    </row>
    <row r="81" s="22" customFormat="1" ht="12.75">
      <c r="A81" s="30"/>
    </row>
    <row r="82" s="22" customFormat="1" ht="12.75">
      <c r="A82" s="30"/>
    </row>
    <row r="83" s="22" customFormat="1" ht="12.75">
      <c r="A83" s="30"/>
    </row>
    <row r="84" s="22" customFormat="1" ht="12.75">
      <c r="A84" s="30"/>
    </row>
    <row r="85" s="22" customFormat="1" ht="12.75">
      <c r="A85" s="30"/>
    </row>
    <row r="86" s="22" customFormat="1" ht="12.75">
      <c r="A86" s="30"/>
    </row>
    <row r="87" s="22" customFormat="1" ht="12.75">
      <c r="A87" s="30"/>
    </row>
    <row r="88" s="22" customFormat="1" ht="12.75">
      <c r="A88" s="30"/>
    </row>
    <row r="89" s="22" customFormat="1" ht="12.75">
      <c r="A89" s="30"/>
    </row>
    <row r="90" s="22" customFormat="1" ht="12.75">
      <c r="A90" s="30"/>
    </row>
    <row r="91" s="22" customFormat="1" ht="12.75">
      <c r="A91" s="30"/>
    </row>
    <row r="92" s="22" customFormat="1" ht="12.75">
      <c r="A92" s="30"/>
    </row>
    <row r="93" s="22" customFormat="1" ht="12.75">
      <c r="A93" s="30"/>
    </row>
    <row r="94" s="22" customFormat="1" ht="12.75">
      <c r="A94" s="30"/>
    </row>
    <row r="95" s="22" customFormat="1" ht="12.75">
      <c r="A95" s="30"/>
    </row>
    <row r="96" s="22" customFormat="1" ht="12.75">
      <c r="A96" s="30"/>
    </row>
    <row r="97" s="22" customFormat="1" ht="12.75">
      <c r="A97" s="30"/>
    </row>
    <row r="98" s="22" customFormat="1" ht="12.75">
      <c r="A98" s="30"/>
    </row>
    <row r="99" s="22" customFormat="1" ht="12.75">
      <c r="A99" s="30"/>
    </row>
    <row r="100" s="22" customFormat="1" ht="12.75">
      <c r="A100" s="30"/>
    </row>
    <row r="101" s="22" customFormat="1" ht="12.75">
      <c r="A101" s="30"/>
    </row>
    <row r="102" s="22" customFormat="1" ht="12.75">
      <c r="A102" s="30"/>
    </row>
    <row r="103" s="22" customFormat="1" ht="12.75">
      <c r="A103" s="30"/>
    </row>
    <row r="104" s="22" customFormat="1" ht="12.75">
      <c r="A104" s="30"/>
    </row>
    <row r="105" s="22" customFormat="1" ht="12.75">
      <c r="A105" s="30"/>
    </row>
    <row r="106" s="22" customFormat="1" ht="12.75">
      <c r="A106" s="30"/>
    </row>
    <row r="107" s="22" customFormat="1" ht="12.75">
      <c r="A107" s="30"/>
    </row>
    <row r="108" s="22" customFormat="1" ht="12.75">
      <c r="A108" s="30"/>
    </row>
    <row r="109" s="22" customFormat="1" ht="12.75">
      <c r="A109" s="30"/>
    </row>
    <row r="110" s="22" customFormat="1" ht="12.75">
      <c r="A110" s="30"/>
    </row>
    <row r="111" s="22" customFormat="1" ht="12.75">
      <c r="A111" s="30"/>
    </row>
    <row r="112" s="22" customFormat="1" ht="12.75">
      <c r="A112" s="30"/>
    </row>
    <row r="113" s="22" customFormat="1" ht="12.75">
      <c r="A113" s="30"/>
    </row>
    <row r="114" s="22" customFormat="1" ht="12.75">
      <c r="A114" s="30"/>
    </row>
    <row r="115" s="22" customFormat="1" ht="12.75">
      <c r="A115" s="30"/>
    </row>
    <row r="116" s="22" customFormat="1" ht="12.75">
      <c r="A116" s="30"/>
    </row>
    <row r="117" s="22" customFormat="1" ht="12.75">
      <c r="A117" s="30"/>
    </row>
    <row r="118" s="22" customFormat="1" ht="12.75">
      <c r="A118" s="30"/>
    </row>
    <row r="119" s="22" customFormat="1" ht="12.75">
      <c r="A119" s="30"/>
    </row>
    <row r="120" s="22" customFormat="1" ht="12.75">
      <c r="A120" s="30"/>
    </row>
    <row r="121" s="22" customFormat="1" ht="12.75">
      <c r="A121" s="30"/>
    </row>
    <row r="122" s="22" customFormat="1" ht="12.75">
      <c r="A122" s="30"/>
    </row>
    <row r="123" s="22" customFormat="1" ht="12.75">
      <c r="A123" s="30"/>
    </row>
    <row r="124" s="22" customFormat="1" ht="12.75">
      <c r="A124" s="30"/>
    </row>
    <row r="125" s="22" customFormat="1" ht="12.75">
      <c r="A125" s="30"/>
    </row>
    <row r="126" s="22" customFormat="1" ht="12.75">
      <c r="A126" s="30"/>
    </row>
    <row r="127" s="22" customFormat="1" ht="12.75">
      <c r="A127" s="30"/>
    </row>
  </sheetData>
  <sheetProtection password="DC8B" sheet="1" objects="1" scenarios="1"/>
  <mergeCells count="19">
    <mergeCell ref="A1:E1"/>
    <mergeCell ref="A2:E2"/>
    <mergeCell ref="A3:E3"/>
    <mergeCell ref="B22:E22"/>
    <mergeCell ref="B7:E7"/>
    <mergeCell ref="B8:E8"/>
    <mergeCell ref="B9:E9"/>
    <mergeCell ref="B15:E15"/>
    <mergeCell ref="B13:E13"/>
    <mergeCell ref="B14:E14"/>
    <mergeCell ref="A32:E32"/>
    <mergeCell ref="B34:E34"/>
    <mergeCell ref="B35:E35"/>
    <mergeCell ref="B36:E36"/>
    <mergeCell ref="B33:E33"/>
    <mergeCell ref="B16:E16"/>
    <mergeCell ref="B19:E19"/>
    <mergeCell ref="B20:E20"/>
    <mergeCell ref="B21:E21"/>
  </mergeCells>
  <printOptions/>
  <pageMargins left="0.5511811023622047" right="0.55118110236220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3"/>
  <dimension ref="A1:J54"/>
  <sheetViews>
    <sheetView workbookViewId="0" topLeftCell="A22">
      <selection activeCell="B47" sqref="B47"/>
    </sheetView>
  </sheetViews>
  <sheetFormatPr defaultColWidth="11.421875" defaultRowHeight="12.75"/>
  <cols>
    <col min="1" max="1" width="42.7109375" style="12" customWidth="1"/>
    <col min="2" max="2" width="10.7109375" style="12" customWidth="1"/>
    <col min="3" max="3" width="12.28125" style="13" customWidth="1"/>
    <col min="4" max="4" width="15.00390625" style="12" customWidth="1"/>
    <col min="5" max="5" width="12.28125" style="12" customWidth="1"/>
    <col min="6" max="6" width="14.7109375" style="12" customWidth="1"/>
    <col min="7" max="16384" width="26.421875" style="12" customWidth="1"/>
  </cols>
  <sheetData>
    <row r="1" spans="1:5" ht="12.75">
      <c r="A1" s="177" t="s">
        <v>7</v>
      </c>
      <c r="B1" s="178"/>
      <c r="C1" s="178"/>
      <c r="D1" s="178"/>
      <c r="E1" s="179"/>
    </row>
    <row r="2" spans="1:5" ht="12.75">
      <c r="A2" s="180" t="s">
        <v>99</v>
      </c>
      <c r="B2" s="181"/>
      <c r="C2" s="181"/>
      <c r="D2" s="181"/>
      <c r="E2" s="182"/>
    </row>
    <row r="3" spans="1:5" ht="12.75">
      <c r="A3" s="180" t="s">
        <v>119</v>
      </c>
      <c r="B3" s="160"/>
      <c r="C3" s="160"/>
      <c r="D3" s="160"/>
      <c r="E3" s="161"/>
    </row>
    <row r="4" spans="1:5" s="11" customFormat="1" ht="12.75">
      <c r="A4" s="201" t="s">
        <v>160</v>
      </c>
      <c r="B4" s="168"/>
      <c r="C4" s="168"/>
      <c r="D4" s="168"/>
      <c r="E4" s="169"/>
    </row>
    <row r="5" spans="1:5" s="24" customFormat="1" ht="6" customHeight="1">
      <c r="A5" s="48"/>
      <c r="B5" s="48"/>
      <c r="C5" s="48"/>
      <c r="D5" s="48"/>
      <c r="E5" s="48"/>
    </row>
    <row r="6" spans="1:6" s="24" customFormat="1" ht="12.75" customHeight="1">
      <c r="A6" s="200" t="s">
        <v>72</v>
      </c>
      <c r="B6" s="200"/>
      <c r="C6" s="200"/>
      <c r="D6" s="200"/>
      <c r="E6" s="200"/>
      <c r="F6" s="49"/>
    </row>
    <row r="7" spans="1:6" s="24" customFormat="1" ht="12.75" customHeight="1">
      <c r="A7" s="96"/>
      <c r="B7" s="96"/>
      <c r="C7" s="96"/>
      <c r="D7" s="96"/>
      <c r="E7" s="96"/>
      <c r="F7" s="49"/>
    </row>
    <row r="8" spans="1:6" s="24" customFormat="1" ht="12.75" customHeight="1">
      <c r="A8" s="200" t="s">
        <v>163</v>
      </c>
      <c r="B8" s="200"/>
      <c r="C8" s="200"/>
      <c r="D8" s="200"/>
      <c r="E8" s="200"/>
      <c r="F8" s="49"/>
    </row>
    <row r="9" spans="1:6" s="24" customFormat="1" ht="12.75" customHeight="1">
      <c r="A9" s="200"/>
      <c r="B9" s="200"/>
      <c r="C9" s="200"/>
      <c r="D9" s="200"/>
      <c r="E9" s="200"/>
      <c r="F9" s="49"/>
    </row>
    <row r="10" s="11" customFormat="1" ht="12.75">
      <c r="C10" s="14"/>
    </row>
    <row r="11" spans="1:5" ht="12.75">
      <c r="A11" s="146" t="s">
        <v>158</v>
      </c>
      <c r="B11" s="147"/>
      <c r="C11" s="148"/>
      <c r="D11" s="149"/>
      <c r="E11" s="149"/>
    </row>
    <row r="12" spans="1:2" ht="6" customHeight="1">
      <c r="A12" s="11"/>
      <c r="B12" s="24"/>
    </row>
    <row r="13" spans="1:5" ht="25.5" customHeight="1">
      <c r="A13" s="9" t="s">
        <v>9</v>
      </c>
      <c r="B13" s="196" t="s">
        <v>10</v>
      </c>
      <c r="C13" s="197"/>
      <c r="D13" s="198" t="s">
        <v>146</v>
      </c>
      <c r="E13" s="199"/>
    </row>
    <row r="14" spans="1:10" ht="25.5">
      <c r="A14" s="93" t="s">
        <v>1</v>
      </c>
      <c r="B14" s="50"/>
      <c r="C14" s="51" t="s">
        <v>0</v>
      </c>
      <c r="D14" s="57">
        <f>B14*2</f>
        <v>0</v>
      </c>
      <c r="E14" s="40" t="s">
        <v>145</v>
      </c>
      <c r="G14" s="141"/>
      <c r="H14" s="142"/>
      <c r="I14" s="143"/>
      <c r="J14" s="144"/>
    </row>
    <row r="15" spans="1:10" ht="38.25">
      <c r="A15" s="140" t="s">
        <v>149</v>
      </c>
      <c r="B15" s="50"/>
      <c r="C15" s="51" t="s">
        <v>0</v>
      </c>
      <c r="D15" s="57">
        <f>B15*2</f>
        <v>0</v>
      </c>
      <c r="E15" s="40" t="s">
        <v>145</v>
      </c>
      <c r="G15" s="145"/>
      <c r="H15" s="142"/>
      <c r="I15" s="143"/>
      <c r="J15" s="144"/>
    </row>
    <row r="16" spans="1:10" ht="12.75">
      <c r="A16" s="93" t="s">
        <v>155</v>
      </c>
      <c r="B16" s="50"/>
      <c r="C16" s="51" t="s">
        <v>0</v>
      </c>
      <c r="D16" s="57">
        <f>B16</f>
        <v>0</v>
      </c>
      <c r="E16" s="40" t="s">
        <v>145</v>
      </c>
      <c r="G16" s="141"/>
      <c r="H16" s="142"/>
      <c r="I16" s="143"/>
      <c r="J16" s="144"/>
    </row>
    <row r="17" spans="1:10" ht="12.75">
      <c r="A17" s="93" t="s">
        <v>150</v>
      </c>
      <c r="B17" s="50"/>
      <c r="C17" s="51" t="s">
        <v>0</v>
      </c>
      <c r="D17" s="57">
        <f>B17*2</f>
        <v>0</v>
      </c>
      <c r="E17" s="40" t="s">
        <v>145</v>
      </c>
      <c r="G17" s="141"/>
      <c r="H17" s="142"/>
      <c r="I17" s="143"/>
      <c r="J17" s="144"/>
    </row>
    <row r="18" spans="1:10" ht="12.75">
      <c r="A18" s="93" t="s">
        <v>151</v>
      </c>
      <c r="B18" s="50"/>
      <c r="C18" s="51" t="s">
        <v>0</v>
      </c>
      <c r="D18" s="57">
        <f>B18</f>
        <v>0</v>
      </c>
      <c r="E18" s="40" t="s">
        <v>145</v>
      </c>
      <c r="G18" s="141"/>
      <c r="H18" s="142"/>
      <c r="I18" s="143"/>
      <c r="J18" s="144"/>
    </row>
    <row r="19" spans="1:10" ht="63.75">
      <c r="A19" s="93" t="s">
        <v>152</v>
      </c>
      <c r="B19" s="50"/>
      <c r="C19" s="51" t="s">
        <v>2</v>
      </c>
      <c r="D19" s="57">
        <f>B19/100</f>
        <v>0</v>
      </c>
      <c r="E19" s="40" t="s">
        <v>145</v>
      </c>
      <c r="G19" s="141"/>
      <c r="H19" s="142"/>
      <c r="I19" s="143"/>
      <c r="J19" s="144"/>
    </row>
    <row r="20" spans="1:10" ht="12.75">
      <c r="A20" s="93" t="s">
        <v>3</v>
      </c>
      <c r="B20" s="50"/>
      <c r="C20" s="51" t="s">
        <v>0</v>
      </c>
      <c r="D20" s="57">
        <f>B20*5</f>
        <v>0</v>
      </c>
      <c r="E20" s="40" t="s">
        <v>145</v>
      </c>
      <c r="G20" s="141"/>
      <c r="H20" s="142"/>
      <c r="I20" s="143"/>
      <c r="J20" s="144"/>
    </row>
    <row r="21" spans="1:10" ht="12.75">
      <c r="A21" s="93" t="s">
        <v>4</v>
      </c>
      <c r="B21" s="50"/>
      <c r="C21" s="51" t="s">
        <v>0</v>
      </c>
      <c r="D21" s="57">
        <f>B21*20</f>
        <v>0</v>
      </c>
      <c r="E21" s="40" t="s">
        <v>145</v>
      </c>
      <c r="G21" s="141"/>
      <c r="H21" s="142"/>
      <c r="I21" s="143"/>
      <c r="J21" s="144"/>
    </row>
    <row r="22" spans="1:10" ht="12.75">
      <c r="A22" s="93" t="s">
        <v>5</v>
      </c>
      <c r="B22" s="50"/>
      <c r="C22" s="51" t="s">
        <v>2</v>
      </c>
      <c r="D22" s="57">
        <f>B22/100</f>
        <v>0</v>
      </c>
      <c r="E22" s="40" t="s">
        <v>145</v>
      </c>
      <c r="G22" s="141"/>
      <c r="H22" s="142"/>
      <c r="I22" s="143"/>
      <c r="J22" s="144"/>
    </row>
    <row r="23" spans="1:10" ht="12.75">
      <c r="A23" s="93" t="s">
        <v>153</v>
      </c>
      <c r="B23" s="50"/>
      <c r="C23" s="51" t="s">
        <v>2</v>
      </c>
      <c r="D23" s="57">
        <f>B23/1000</f>
        <v>0</v>
      </c>
      <c r="E23" s="40" t="s">
        <v>145</v>
      </c>
      <c r="G23" s="141"/>
      <c r="H23" s="142"/>
      <c r="I23" s="143"/>
      <c r="J23" s="144"/>
    </row>
    <row r="24" spans="1:10" ht="12.75">
      <c r="A24" s="93" t="s">
        <v>139</v>
      </c>
      <c r="B24" s="50"/>
      <c r="C24" s="51" t="s">
        <v>140</v>
      </c>
      <c r="D24" s="57">
        <f>B24/200</f>
        <v>0</v>
      </c>
      <c r="E24" s="40" t="s">
        <v>145</v>
      </c>
      <c r="G24" s="141"/>
      <c r="H24" s="142"/>
      <c r="I24" s="143"/>
      <c r="J24" s="144"/>
    </row>
    <row r="25" spans="1:10" ht="12.75">
      <c r="A25" s="93" t="s">
        <v>141</v>
      </c>
      <c r="B25" s="50"/>
      <c r="C25" s="51" t="s">
        <v>2</v>
      </c>
      <c r="D25" s="57">
        <f>B25/100</f>
        <v>0</v>
      </c>
      <c r="E25" s="40" t="s">
        <v>145</v>
      </c>
      <c r="G25" s="141"/>
      <c r="H25" s="142"/>
      <c r="I25" s="143"/>
      <c r="J25" s="144"/>
    </row>
    <row r="26" spans="1:10" ht="76.5">
      <c r="A26" s="93" t="s">
        <v>154</v>
      </c>
      <c r="B26" s="50"/>
      <c r="C26" s="51" t="s">
        <v>0</v>
      </c>
      <c r="D26" s="57">
        <f>B26</f>
        <v>0</v>
      </c>
      <c r="E26" s="40" t="s">
        <v>145</v>
      </c>
      <c r="G26" s="141"/>
      <c r="H26" s="142"/>
      <c r="I26" s="143"/>
      <c r="J26" s="144"/>
    </row>
    <row r="27" spans="1:10" ht="38.25">
      <c r="A27" s="93" t="s">
        <v>142</v>
      </c>
      <c r="B27" s="50"/>
      <c r="C27" s="51" t="s">
        <v>2</v>
      </c>
      <c r="D27" s="57">
        <f>B27/1000</f>
        <v>0</v>
      </c>
      <c r="E27" s="40" t="s">
        <v>145</v>
      </c>
      <c r="G27" s="141"/>
      <c r="H27" s="142"/>
      <c r="I27" s="143"/>
      <c r="J27" s="144"/>
    </row>
    <row r="28" spans="1:10" ht="12.75">
      <c r="A28" s="93" t="s">
        <v>6</v>
      </c>
      <c r="B28" s="50"/>
      <c r="C28" s="51" t="s">
        <v>2</v>
      </c>
      <c r="D28" s="57">
        <f>B28/100</f>
        <v>0</v>
      </c>
      <c r="E28" s="40" t="s">
        <v>145</v>
      </c>
      <c r="G28" s="141"/>
      <c r="H28" s="142"/>
      <c r="I28" s="143"/>
      <c r="J28" s="144"/>
    </row>
    <row r="29" spans="1:10" s="11" customFormat="1" ht="25.5">
      <c r="A29" s="93" t="s">
        <v>143</v>
      </c>
      <c r="B29" s="50"/>
      <c r="C29" s="51" t="s">
        <v>2</v>
      </c>
      <c r="D29" s="57">
        <f>B29/200</f>
        <v>0</v>
      </c>
      <c r="E29" s="40" t="s">
        <v>145</v>
      </c>
      <c r="G29" s="141"/>
      <c r="H29" s="142"/>
      <c r="I29" s="143"/>
      <c r="J29" s="144"/>
    </row>
    <row r="30" spans="1:10" s="11" customFormat="1" ht="63.75">
      <c r="A30" s="93" t="s">
        <v>144</v>
      </c>
      <c r="B30" s="50"/>
      <c r="C30" s="51" t="s">
        <v>0</v>
      </c>
      <c r="D30" s="57">
        <f>B30</f>
        <v>0</v>
      </c>
      <c r="E30" s="40" t="s">
        <v>145</v>
      </c>
      <c r="G30" s="141"/>
      <c r="H30" s="142"/>
      <c r="I30" s="143"/>
      <c r="J30" s="144"/>
    </row>
    <row r="31" spans="1:10" s="11" customFormat="1" ht="51">
      <c r="A31" s="94" t="s">
        <v>156</v>
      </c>
      <c r="B31" s="50"/>
      <c r="C31" s="51" t="s">
        <v>0</v>
      </c>
      <c r="D31" s="57">
        <f>B31</f>
        <v>0</v>
      </c>
      <c r="E31" s="40" t="s">
        <v>145</v>
      </c>
      <c r="G31" s="121"/>
      <c r="H31" s="142"/>
      <c r="I31" s="143"/>
      <c r="J31" s="144"/>
    </row>
    <row r="32" spans="1:10" s="11" customFormat="1" ht="51">
      <c r="A32" s="94" t="s">
        <v>157</v>
      </c>
      <c r="B32" s="50"/>
      <c r="C32" s="51" t="s">
        <v>2</v>
      </c>
      <c r="D32" s="57">
        <f>B32/1000</f>
        <v>0</v>
      </c>
      <c r="E32" s="40" t="s">
        <v>145</v>
      </c>
      <c r="G32" s="121"/>
      <c r="H32" s="142"/>
      <c r="I32" s="143"/>
      <c r="J32" s="144"/>
    </row>
    <row r="33" spans="1:5" s="24" customFormat="1" ht="12.75">
      <c r="A33" s="26"/>
      <c r="B33" s="99"/>
      <c r="C33" s="100"/>
      <c r="D33" s="101"/>
      <c r="E33" s="102"/>
    </row>
    <row r="34" spans="1:5" s="24" customFormat="1" ht="12.75">
      <c r="A34" s="193" t="s">
        <v>147</v>
      </c>
      <c r="B34" s="194"/>
      <c r="C34" s="195"/>
      <c r="D34" s="104">
        <f>SUM(D14:D32)</f>
        <v>0</v>
      </c>
      <c r="E34" s="105" t="s">
        <v>145</v>
      </c>
    </row>
    <row r="35" spans="1:5" s="24" customFormat="1" ht="12.75">
      <c r="A35" s="103"/>
      <c r="B35" s="58"/>
      <c r="C35" s="59"/>
      <c r="D35" s="106"/>
      <c r="E35" s="107"/>
    </row>
    <row r="36" spans="1:5" ht="12.75">
      <c r="A36" s="76" t="s">
        <v>8</v>
      </c>
      <c r="B36" s="77"/>
      <c r="C36" s="78"/>
      <c r="D36" s="79"/>
      <c r="E36" s="80" t="s">
        <v>0</v>
      </c>
    </row>
    <row r="37" spans="1:5" s="24" customFormat="1" ht="12.75">
      <c r="A37" s="23"/>
      <c r="B37" s="108"/>
      <c r="C37" s="108"/>
      <c r="D37" s="109"/>
      <c r="E37" s="108"/>
    </row>
    <row r="38" spans="1:5" s="24" customFormat="1" ht="12.75">
      <c r="A38" s="110" t="s">
        <v>162</v>
      </c>
      <c r="B38" s="111"/>
      <c r="C38" s="112"/>
      <c r="D38" s="97" t="s">
        <v>61</v>
      </c>
      <c r="E38" s="44" t="s">
        <v>41</v>
      </c>
    </row>
    <row r="39" spans="1:5" s="24" customFormat="1" ht="12.75">
      <c r="A39" s="113" t="s">
        <v>101</v>
      </c>
      <c r="B39" s="114"/>
      <c r="C39" s="115"/>
      <c r="D39" s="154">
        <f>IF(D36&gt;0,ROUNDDOWN(D34*100/D36,2),"")</f>
      </c>
      <c r="E39" s="116" t="s">
        <v>62</v>
      </c>
    </row>
    <row r="40" spans="1:5" s="24" customFormat="1" ht="12.75">
      <c r="A40" s="117"/>
      <c r="B40" s="118"/>
      <c r="C40" s="26"/>
      <c r="D40" s="119"/>
      <c r="E40" s="117"/>
    </row>
    <row r="44" ht="12.75">
      <c r="A44" s="146" t="s">
        <v>159</v>
      </c>
    </row>
    <row r="46" spans="1:3" ht="12.75">
      <c r="A46" s="9" t="s">
        <v>8</v>
      </c>
      <c r="B46" s="156"/>
      <c r="C46" s="150" t="s">
        <v>0</v>
      </c>
    </row>
    <row r="47" spans="1:3" ht="12.75">
      <c r="A47" s="151" t="s">
        <v>161</v>
      </c>
      <c r="B47" s="152"/>
      <c r="C47" s="51" t="s">
        <v>0</v>
      </c>
    </row>
    <row r="48" spans="2:3" ht="12.75">
      <c r="B48" s="153"/>
      <c r="C48" s="143"/>
    </row>
    <row r="49" spans="1:5" ht="12.75">
      <c r="A49" s="191" t="s">
        <v>171</v>
      </c>
      <c r="B49" s="192"/>
      <c r="C49" s="192"/>
      <c r="D49" s="192"/>
      <c r="E49" s="192"/>
    </row>
    <row r="50" spans="1:5" ht="12.75">
      <c r="A50" s="192"/>
      <c r="B50" s="192"/>
      <c r="C50" s="192"/>
      <c r="D50" s="192"/>
      <c r="E50" s="192"/>
    </row>
    <row r="51" spans="1:5" ht="0.75" customHeight="1">
      <c r="A51" s="192"/>
      <c r="B51" s="192"/>
      <c r="C51" s="192"/>
      <c r="D51" s="192"/>
      <c r="E51" s="192"/>
    </row>
    <row r="53" spans="1:5" ht="12.75">
      <c r="A53" s="110" t="s">
        <v>164</v>
      </c>
      <c r="B53" s="111"/>
      <c r="C53" s="112"/>
      <c r="D53" s="97" t="s">
        <v>61</v>
      </c>
      <c r="E53" s="44" t="s">
        <v>41</v>
      </c>
    </row>
    <row r="54" spans="1:5" ht="12.75">
      <c r="A54" s="113" t="s">
        <v>101</v>
      </c>
      <c r="B54" s="114"/>
      <c r="C54" s="115"/>
      <c r="D54" s="154">
        <f>IF(B46&gt;0,ROUNDDOWN(B47*100/B46,2),"")</f>
      </c>
      <c r="E54" s="116" t="s">
        <v>62</v>
      </c>
    </row>
  </sheetData>
  <sheetProtection password="DC8B" sheet="1" objects="1" scenarios="1"/>
  <mergeCells count="10">
    <mergeCell ref="A8:E9"/>
    <mergeCell ref="A1:E1"/>
    <mergeCell ref="A2:E2"/>
    <mergeCell ref="A4:E4"/>
    <mergeCell ref="A6:E6"/>
    <mergeCell ref="A3:E3"/>
    <mergeCell ref="A49:E51"/>
    <mergeCell ref="A34:C34"/>
    <mergeCell ref="B13:C13"/>
    <mergeCell ref="D13:E13"/>
  </mergeCells>
  <printOptions/>
  <pageMargins left="0.5511811023622047" right="0.5511811023622047"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6"/>
  <dimension ref="A1:G51"/>
  <sheetViews>
    <sheetView workbookViewId="0" topLeftCell="A30">
      <selection activeCell="D47" sqref="D47"/>
    </sheetView>
  </sheetViews>
  <sheetFormatPr defaultColWidth="11.421875" defaultRowHeight="12.75"/>
  <cols>
    <col min="1" max="1" width="37.140625" style="12" customWidth="1"/>
    <col min="2" max="2" width="11.421875" style="12" bestFit="1" customWidth="1"/>
    <col min="3" max="3" width="12.28125" style="13" customWidth="1"/>
    <col min="4" max="5" width="15.00390625" style="12" customWidth="1"/>
    <col min="6" max="6" width="12.28125" style="12" hidden="1" customWidth="1"/>
    <col min="7" max="7" width="14.7109375" style="12" customWidth="1"/>
    <col min="8" max="16384" width="26.421875" style="12" customWidth="1"/>
  </cols>
  <sheetData>
    <row r="1" spans="1:6" s="24" customFormat="1" ht="12.75">
      <c r="A1" s="177" t="s">
        <v>7</v>
      </c>
      <c r="B1" s="178"/>
      <c r="C1" s="178"/>
      <c r="D1" s="178"/>
      <c r="E1" s="179"/>
      <c r="F1" s="60"/>
    </row>
    <row r="2" spans="1:6" s="24" customFormat="1" ht="12.75">
      <c r="A2" s="180" t="s">
        <v>99</v>
      </c>
      <c r="B2" s="181"/>
      <c r="C2" s="181"/>
      <c r="D2" s="181"/>
      <c r="E2" s="182"/>
      <c r="F2" s="61"/>
    </row>
    <row r="3" spans="1:6" s="23" customFormat="1" ht="12.75">
      <c r="A3" s="183" t="s">
        <v>120</v>
      </c>
      <c r="B3" s="184"/>
      <c r="C3" s="184"/>
      <c r="D3" s="184"/>
      <c r="E3" s="185"/>
      <c r="F3" s="95"/>
    </row>
    <row r="4" spans="1:6" s="24" customFormat="1" ht="6" customHeight="1">
      <c r="A4" s="48"/>
      <c r="B4" s="48"/>
      <c r="C4" s="48"/>
      <c r="D4" s="48"/>
      <c r="E4" s="48"/>
      <c r="F4" s="48"/>
    </row>
    <row r="5" spans="1:7" s="24" customFormat="1" ht="12.75" customHeight="1">
      <c r="A5" s="200" t="s">
        <v>121</v>
      </c>
      <c r="B5" s="200"/>
      <c r="C5" s="200"/>
      <c r="D5" s="200"/>
      <c r="E5" s="200"/>
      <c r="F5" s="200"/>
      <c r="G5" s="49"/>
    </row>
    <row r="6" spans="1:7" s="24" customFormat="1" ht="12.75" customHeight="1">
      <c r="A6" s="163" t="s">
        <v>123</v>
      </c>
      <c r="B6" s="164"/>
      <c r="C6" s="164"/>
      <c r="D6" s="164"/>
      <c r="E6" s="164"/>
      <c r="F6" s="164"/>
      <c r="G6" s="49"/>
    </row>
    <row r="7" spans="1:7" s="24" customFormat="1" ht="12.75" customHeight="1">
      <c r="A7" s="164"/>
      <c r="B7" s="164"/>
      <c r="C7" s="164"/>
      <c r="D7" s="164"/>
      <c r="E7" s="164"/>
      <c r="F7" s="164"/>
      <c r="G7" s="49"/>
    </row>
    <row r="8" s="23" customFormat="1" ht="12.75">
      <c r="C8" s="120"/>
    </row>
    <row r="9" spans="1:3" s="23" customFormat="1" ht="12.75">
      <c r="A9" s="23" t="s">
        <v>126</v>
      </c>
      <c r="C9" s="120"/>
    </row>
    <row r="10" s="23" customFormat="1" ht="6" customHeight="1">
      <c r="C10" s="120"/>
    </row>
    <row r="11" spans="1:5" s="24" customFormat="1" ht="12.75" customHeight="1">
      <c r="A11" s="165" t="s">
        <v>134</v>
      </c>
      <c r="B11" s="166"/>
      <c r="C11" s="166"/>
      <c r="D11" s="166"/>
      <c r="E11" s="166"/>
    </row>
    <row r="12" spans="1:5" s="24" customFormat="1" ht="12.75">
      <c r="A12" s="166"/>
      <c r="B12" s="166"/>
      <c r="C12" s="166"/>
      <c r="D12" s="166"/>
      <c r="E12" s="166"/>
    </row>
    <row r="13" spans="1:5" s="24" customFormat="1" ht="12.75">
      <c r="A13" s="167"/>
      <c r="B13" s="167"/>
      <c r="C13" s="167"/>
      <c r="D13" s="167"/>
      <c r="E13" s="167"/>
    </row>
    <row r="14" spans="1:5" s="24" customFormat="1" ht="41.25" customHeight="1">
      <c r="A14" s="167"/>
      <c r="B14" s="167"/>
      <c r="C14" s="167"/>
      <c r="D14" s="167"/>
      <c r="E14" s="167"/>
    </row>
    <row r="15" spans="1:5" s="24" customFormat="1" ht="6" customHeight="1">
      <c r="A15" s="26"/>
      <c r="B15" s="122"/>
      <c r="C15" s="123"/>
      <c r="D15" s="122"/>
      <c r="E15" s="122"/>
    </row>
    <row r="16" spans="2:6" s="23" customFormat="1" ht="12.75" customHeight="1">
      <c r="B16" s="124" t="s">
        <v>122</v>
      </c>
      <c r="C16" s="125" t="s">
        <v>124</v>
      </c>
      <c r="D16" s="124" t="s">
        <v>125</v>
      </c>
      <c r="E16" s="124" t="s">
        <v>128</v>
      </c>
      <c r="F16" s="23" t="s">
        <v>127</v>
      </c>
    </row>
    <row r="17" spans="1:5" s="23" customFormat="1" ht="12.75">
      <c r="A17" s="41" t="s">
        <v>104</v>
      </c>
      <c r="B17" s="126">
        <f>SUM(B18:B28)</f>
        <v>0</v>
      </c>
      <c r="C17" s="126">
        <f>SUM(C18:C28)</f>
        <v>0</v>
      </c>
      <c r="D17" s="126">
        <f>SUM(D18:D28)</f>
        <v>0</v>
      </c>
      <c r="E17" s="126">
        <f>SUM(E18:E28)</f>
        <v>0</v>
      </c>
    </row>
    <row r="18" spans="1:6" s="11" customFormat="1" ht="12.75">
      <c r="A18" s="81" t="s">
        <v>148</v>
      </c>
      <c r="B18" s="73"/>
      <c r="C18" s="73"/>
      <c r="D18" s="73"/>
      <c r="E18" s="73">
        <f aca="true" t="shared" si="0" ref="E18:E28">IF(F18&gt;0,(B18+C18+D18)/F18,"")</f>
      </c>
      <c r="F18" s="71">
        <f aca="true" t="shared" si="1" ref="F18:F28">IF(B18&lt;&gt;"",1,0)+IF(C18&lt;&gt;"",1,0)+IF(D18&lt;&gt;"",1,0)</f>
        <v>0</v>
      </c>
    </row>
    <row r="19" spans="1:6" ht="12.75">
      <c r="A19" s="17" t="s">
        <v>105</v>
      </c>
      <c r="B19" s="73"/>
      <c r="C19" s="73"/>
      <c r="D19" s="73"/>
      <c r="E19" s="73">
        <f t="shared" si="0"/>
      </c>
      <c r="F19" s="71">
        <f t="shared" si="1"/>
        <v>0</v>
      </c>
    </row>
    <row r="20" spans="1:6" ht="12.75">
      <c r="A20" s="17" t="s">
        <v>106</v>
      </c>
      <c r="B20" s="73"/>
      <c r="C20" s="73"/>
      <c r="D20" s="73"/>
      <c r="E20" s="73">
        <f t="shared" si="0"/>
      </c>
      <c r="F20" s="71">
        <f t="shared" si="1"/>
        <v>0</v>
      </c>
    </row>
    <row r="21" spans="1:6" ht="12.75">
      <c r="A21" s="17" t="s">
        <v>129</v>
      </c>
      <c r="B21" s="73"/>
      <c r="C21" s="73"/>
      <c r="D21" s="73"/>
      <c r="E21" s="73">
        <f t="shared" si="0"/>
      </c>
      <c r="F21" s="71">
        <f t="shared" si="1"/>
        <v>0</v>
      </c>
    </row>
    <row r="22" spans="1:6" ht="12.75">
      <c r="A22" s="17" t="s">
        <v>130</v>
      </c>
      <c r="B22" s="73"/>
      <c r="C22" s="73"/>
      <c r="D22" s="73"/>
      <c r="E22" s="73">
        <f t="shared" si="0"/>
      </c>
      <c r="F22" s="71">
        <f t="shared" si="1"/>
        <v>0</v>
      </c>
    </row>
    <row r="23" spans="1:6" ht="12.75">
      <c r="A23" s="17" t="s">
        <v>107</v>
      </c>
      <c r="B23" s="73"/>
      <c r="C23" s="73"/>
      <c r="D23" s="73"/>
      <c r="E23" s="73">
        <f t="shared" si="0"/>
      </c>
      <c r="F23" s="71">
        <f t="shared" si="1"/>
        <v>0</v>
      </c>
    </row>
    <row r="24" spans="1:6" ht="25.5">
      <c r="A24" s="17" t="s">
        <v>133</v>
      </c>
      <c r="B24" s="73"/>
      <c r="C24" s="73"/>
      <c r="D24" s="73"/>
      <c r="E24" s="73">
        <f t="shared" si="0"/>
      </c>
      <c r="F24" s="71">
        <f t="shared" si="1"/>
        <v>0</v>
      </c>
    </row>
    <row r="25" spans="1:6" ht="12.75">
      <c r="A25" s="17" t="s">
        <v>108</v>
      </c>
      <c r="B25" s="73"/>
      <c r="C25" s="73"/>
      <c r="D25" s="73"/>
      <c r="E25" s="73">
        <f t="shared" si="0"/>
      </c>
      <c r="F25" s="71">
        <f t="shared" si="1"/>
        <v>0</v>
      </c>
    </row>
    <row r="26" spans="1:6" ht="12.75">
      <c r="A26" s="17" t="s">
        <v>109</v>
      </c>
      <c r="B26" s="73"/>
      <c r="C26" s="73"/>
      <c r="D26" s="73"/>
      <c r="E26" s="73">
        <f t="shared" si="0"/>
      </c>
      <c r="F26" s="71">
        <f t="shared" si="1"/>
        <v>0</v>
      </c>
    </row>
    <row r="27" spans="1:6" ht="12.75">
      <c r="A27" s="17" t="s">
        <v>132</v>
      </c>
      <c r="B27" s="73"/>
      <c r="C27" s="73"/>
      <c r="D27" s="73"/>
      <c r="E27" s="73">
        <f t="shared" si="0"/>
      </c>
      <c r="F27" s="71">
        <f t="shared" si="1"/>
        <v>0</v>
      </c>
    </row>
    <row r="28" spans="1:6" ht="12.75">
      <c r="A28" s="17" t="s">
        <v>110</v>
      </c>
      <c r="B28" s="73"/>
      <c r="C28" s="73"/>
      <c r="D28" s="73"/>
      <c r="E28" s="73">
        <f t="shared" si="0"/>
      </c>
      <c r="F28" s="71">
        <f t="shared" si="1"/>
        <v>0</v>
      </c>
    </row>
    <row r="29" spans="1:6" ht="38.25" customHeight="1">
      <c r="A29" s="162" t="s">
        <v>138</v>
      </c>
      <c r="B29" s="162"/>
      <c r="C29" s="162"/>
      <c r="D29" s="162"/>
      <c r="E29" s="162"/>
      <c r="F29" s="71"/>
    </row>
    <row r="30" s="11" customFormat="1" ht="12.75">
      <c r="C30" s="14"/>
    </row>
    <row r="31" spans="1:3" s="11" customFormat="1" ht="12.75">
      <c r="A31" s="11" t="s">
        <v>135</v>
      </c>
      <c r="C31" s="14"/>
    </row>
    <row r="32" s="11" customFormat="1" ht="6" customHeight="1">
      <c r="C32" s="14"/>
    </row>
    <row r="33" ht="12.75">
      <c r="A33" s="12" t="s">
        <v>118</v>
      </c>
    </row>
    <row r="34" ht="12.75">
      <c r="A34" s="75" t="s">
        <v>136</v>
      </c>
    </row>
    <row r="35" ht="6" customHeight="1"/>
    <row r="36" spans="2:6" s="11" customFormat="1" ht="12.75" customHeight="1">
      <c r="B36" s="69" t="s">
        <v>122</v>
      </c>
      <c r="C36" s="70" t="s">
        <v>124</v>
      </c>
      <c r="D36" s="69" t="s">
        <v>125</v>
      </c>
      <c r="E36" s="69" t="s">
        <v>128</v>
      </c>
      <c r="F36" s="11" t="s">
        <v>127</v>
      </c>
    </row>
    <row r="37" spans="1:5" s="11" customFormat="1" ht="12.75">
      <c r="A37" s="67" t="s">
        <v>111</v>
      </c>
      <c r="B37" s="72">
        <f>SUM(B38:B43)</f>
        <v>0</v>
      </c>
      <c r="C37" s="72">
        <f>SUM(C38:C43)</f>
        <v>0</v>
      </c>
      <c r="D37" s="72">
        <f>SUM(D38:D43)</f>
        <v>0</v>
      </c>
      <c r="E37" s="72">
        <f>SUM(E38:E43)</f>
        <v>0</v>
      </c>
    </row>
    <row r="38" spans="1:6" ht="12.75">
      <c r="A38" s="17" t="s">
        <v>112</v>
      </c>
      <c r="B38" s="65"/>
      <c r="C38" s="65"/>
      <c r="D38" s="65"/>
      <c r="E38" s="73">
        <f aca="true" t="shared" si="2" ref="E38:E43">IF(F38&gt;0,(B38+C38+D38)/F38,"")</f>
      </c>
      <c r="F38" s="71">
        <f aca="true" t="shared" si="3" ref="F38:F43">IF(B38&lt;&gt;"",1,0)+IF(C38&lt;&gt;"",1,0)+IF(D38&lt;&gt;"",1,0)</f>
        <v>0</v>
      </c>
    </row>
    <row r="39" spans="1:6" ht="12.75">
      <c r="A39" s="17" t="s">
        <v>113</v>
      </c>
      <c r="B39" s="65"/>
      <c r="C39" s="66"/>
      <c r="D39" s="65"/>
      <c r="E39" s="73">
        <f t="shared" si="2"/>
      </c>
      <c r="F39" s="71">
        <f t="shared" si="3"/>
        <v>0</v>
      </c>
    </row>
    <row r="40" spans="1:6" ht="25.5">
      <c r="A40" s="17" t="s">
        <v>114</v>
      </c>
      <c r="B40" s="65"/>
      <c r="C40" s="66"/>
      <c r="D40" s="65"/>
      <c r="E40" s="73">
        <f t="shared" si="2"/>
      </c>
      <c r="F40" s="71">
        <f t="shared" si="3"/>
        <v>0</v>
      </c>
    </row>
    <row r="41" spans="1:6" ht="12.75">
      <c r="A41" s="17" t="s">
        <v>115</v>
      </c>
      <c r="B41" s="65"/>
      <c r="C41" s="66"/>
      <c r="D41" s="65"/>
      <c r="E41" s="73">
        <f t="shared" si="2"/>
      </c>
      <c r="F41" s="71">
        <f t="shared" si="3"/>
        <v>0</v>
      </c>
    </row>
    <row r="42" spans="1:6" ht="12.75">
      <c r="A42" s="17" t="s">
        <v>116</v>
      </c>
      <c r="B42" s="65"/>
      <c r="C42" s="66"/>
      <c r="D42" s="65"/>
      <c r="E42" s="73">
        <f t="shared" si="2"/>
      </c>
      <c r="F42" s="71">
        <f t="shared" si="3"/>
        <v>0</v>
      </c>
    </row>
    <row r="43" spans="1:6" ht="25.5">
      <c r="A43" s="68" t="s">
        <v>117</v>
      </c>
      <c r="B43" s="65"/>
      <c r="C43" s="66"/>
      <c r="D43" s="65"/>
      <c r="E43" s="73">
        <f t="shared" si="2"/>
      </c>
      <c r="F43" s="71">
        <f t="shared" si="3"/>
        <v>0</v>
      </c>
    </row>
    <row r="44" spans="1:6" s="24" customFormat="1" ht="12.75">
      <c r="A44" s="49"/>
      <c r="B44" s="127"/>
      <c r="C44" s="128"/>
      <c r="D44" s="127"/>
      <c r="E44" s="74"/>
      <c r="F44" s="129"/>
    </row>
    <row r="45" spans="1:6" s="24" customFormat="1" ht="12.75">
      <c r="A45" s="130"/>
      <c r="C45" s="117"/>
      <c r="F45" s="129">
        <f>IF(B45&lt;&gt;"",1,0)+IF(C45&lt;&gt;"",1,0)+IF(D45&lt;&gt;"",1,0)</f>
        <v>0</v>
      </c>
    </row>
    <row r="46" spans="1:6" s="23" customFormat="1" ht="12.75">
      <c r="A46" s="110" t="s">
        <v>100</v>
      </c>
      <c r="B46" s="111"/>
      <c r="C46" s="112"/>
      <c r="D46" s="97" t="s">
        <v>61</v>
      </c>
      <c r="E46" s="44" t="s">
        <v>41</v>
      </c>
      <c r="F46" s="24"/>
    </row>
    <row r="47" spans="1:5" s="24" customFormat="1" ht="12.75">
      <c r="A47" s="113" t="s">
        <v>137</v>
      </c>
      <c r="B47" s="114"/>
      <c r="C47" s="115"/>
      <c r="D47" s="154">
        <f>IF(E37&gt;0,E17*100/E37,"")</f>
      </c>
      <c r="E47" s="116" t="s">
        <v>62</v>
      </c>
    </row>
    <row r="48" s="24" customFormat="1" ht="12.75">
      <c r="C48" s="117"/>
    </row>
    <row r="49" s="24" customFormat="1" ht="12.75">
      <c r="C49" s="117"/>
    </row>
    <row r="50" s="24" customFormat="1" ht="12.75">
      <c r="C50" s="117"/>
    </row>
    <row r="51" s="24" customFormat="1" ht="12.75">
      <c r="C51" s="117"/>
    </row>
  </sheetData>
  <sheetProtection password="DC8B" sheet="1" objects="1" scenarios="1"/>
  <mergeCells count="7">
    <mergeCell ref="A29:E29"/>
    <mergeCell ref="A6:F7"/>
    <mergeCell ref="A11:E14"/>
    <mergeCell ref="A1:E1"/>
    <mergeCell ref="A2:E2"/>
    <mergeCell ref="A3:E3"/>
    <mergeCell ref="A5:F5"/>
  </mergeCells>
  <printOptions/>
  <pageMargins left="0.5511811023622047" right="0.551181102362204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Feuil4"/>
  <dimension ref="A1:G70"/>
  <sheetViews>
    <sheetView workbookViewId="0" topLeftCell="A10">
      <selection activeCell="C32" sqref="C32"/>
    </sheetView>
  </sheetViews>
  <sheetFormatPr defaultColWidth="11.421875" defaultRowHeight="12.75"/>
  <cols>
    <col min="1" max="1" width="36.00390625" style="43" customWidth="1"/>
    <col min="2" max="2" width="13.57421875" style="43" customWidth="1"/>
    <col min="3" max="3" width="12.57421875" style="43" customWidth="1"/>
    <col min="4" max="4" width="1.7109375" style="43" customWidth="1"/>
    <col min="5" max="5" width="13.28125" style="43" customWidth="1"/>
    <col min="6" max="6" width="15.57421875" style="43" customWidth="1"/>
    <col min="7" max="16384" width="11.421875" style="43" customWidth="1"/>
  </cols>
  <sheetData>
    <row r="1" spans="1:6" s="29" customFormat="1" ht="12.75">
      <c r="A1" s="177" t="s">
        <v>7</v>
      </c>
      <c r="B1" s="178"/>
      <c r="C1" s="178"/>
      <c r="D1" s="178"/>
      <c r="E1" s="178"/>
      <c r="F1" s="179"/>
    </row>
    <row r="2" spans="1:6" s="33" customFormat="1" ht="12.75">
      <c r="A2" s="180" t="s">
        <v>99</v>
      </c>
      <c r="B2" s="181"/>
      <c r="C2" s="181"/>
      <c r="D2" s="181"/>
      <c r="E2" s="181"/>
      <c r="F2" s="182"/>
    </row>
    <row r="3" spans="1:6" s="33" customFormat="1" ht="12.75">
      <c r="A3" s="183" t="s">
        <v>55</v>
      </c>
      <c r="B3" s="184"/>
      <c r="C3" s="184"/>
      <c r="D3" s="184"/>
      <c r="E3" s="184"/>
      <c r="F3" s="185"/>
    </row>
    <row r="4" s="33" customFormat="1" ht="12.75"/>
    <row r="5" s="33" customFormat="1" ht="12.75">
      <c r="A5" s="33" t="s">
        <v>44</v>
      </c>
    </row>
    <row r="6" s="34" customFormat="1" ht="6" customHeight="1"/>
    <row r="7" spans="1:6" s="29" customFormat="1" ht="12.75">
      <c r="A7" s="28" t="s">
        <v>20</v>
      </c>
      <c r="B7" s="219">
        <f>Identification!B7</f>
      </c>
      <c r="C7" s="220"/>
      <c r="D7" s="220"/>
      <c r="E7" s="220"/>
      <c r="F7" s="221"/>
    </row>
    <row r="8" spans="1:6" s="29" customFormat="1" ht="12.75">
      <c r="A8" s="28" t="s">
        <v>42</v>
      </c>
      <c r="B8" s="222">
        <f>Identification!B8</f>
      </c>
      <c r="C8" s="223"/>
      <c r="D8" s="223"/>
      <c r="E8" s="223"/>
      <c r="F8" s="224"/>
    </row>
    <row r="9" s="34" customFormat="1" ht="12.75"/>
    <row r="10" s="33" customFormat="1" ht="12.75">
      <c r="A10" s="33" t="s">
        <v>45</v>
      </c>
    </row>
    <row r="11" s="34" customFormat="1" ht="6" customHeight="1"/>
    <row r="12" spans="1:6" s="29" customFormat="1" ht="12.75">
      <c r="A12" s="28" t="s">
        <v>46</v>
      </c>
      <c r="B12" s="205">
        <f>Identification!B13</f>
      </c>
      <c r="C12" s="206"/>
      <c r="D12" s="206"/>
      <c r="E12" s="206"/>
      <c r="F12" s="207"/>
    </row>
    <row r="13" spans="1:6" s="29" customFormat="1" ht="12.75">
      <c r="A13" s="28" t="s">
        <v>47</v>
      </c>
      <c r="B13" s="205">
        <f>Identification!B14</f>
      </c>
      <c r="C13" s="206"/>
      <c r="D13" s="206"/>
      <c r="E13" s="206"/>
      <c r="F13" s="207"/>
    </row>
    <row r="14" spans="1:6" s="29" customFormat="1" ht="12.75">
      <c r="A14" s="28" t="s">
        <v>48</v>
      </c>
      <c r="B14" s="205">
        <f>Identification!B15</f>
      </c>
      <c r="C14" s="206"/>
      <c r="D14" s="206"/>
      <c r="E14" s="206"/>
      <c r="F14" s="207"/>
    </row>
    <row r="15" spans="1:6" s="20" customFormat="1" ht="12.75" customHeight="1">
      <c r="A15" s="28" t="s">
        <v>63</v>
      </c>
      <c r="B15" s="208">
        <f>Identification!B16</f>
      </c>
      <c r="C15" s="209"/>
      <c r="D15" s="209"/>
      <c r="E15" s="209"/>
      <c r="F15" s="210"/>
    </row>
    <row r="16" spans="1:6" s="20" customFormat="1" ht="12.75">
      <c r="A16" s="27" t="s">
        <v>19</v>
      </c>
      <c r="B16" s="159">
        <f>Identification!B26</f>
      </c>
      <c r="C16" s="159"/>
      <c r="D16" s="159"/>
      <c r="E16" s="159"/>
      <c r="F16" s="159"/>
    </row>
    <row r="17" spans="1:6" s="20" customFormat="1" ht="12.75">
      <c r="A17" s="27" t="s">
        <v>40</v>
      </c>
      <c r="B17" s="159">
        <f>Identification!B28</f>
      </c>
      <c r="C17" s="159"/>
      <c r="D17" s="159"/>
      <c r="E17" s="159"/>
      <c r="F17" s="159"/>
    </row>
    <row r="18" spans="1:2" s="29" customFormat="1" ht="6" customHeight="1">
      <c r="A18" s="26"/>
      <c r="B18" s="24"/>
    </row>
    <row r="19" spans="1:2" s="29" customFormat="1" ht="12.75">
      <c r="A19" s="32" t="s">
        <v>49</v>
      </c>
      <c r="B19" s="24"/>
    </row>
    <row r="20" spans="1:6" s="29" customFormat="1" ht="25.5" customHeight="1">
      <c r="A20" s="28" t="s">
        <v>50</v>
      </c>
      <c r="B20" s="211">
        <f>Identification!B19</f>
      </c>
      <c r="C20" s="212"/>
      <c r="D20" s="212"/>
      <c r="E20" s="212"/>
      <c r="F20" s="213"/>
    </row>
    <row r="21" spans="1:6" s="20" customFormat="1" ht="12.75">
      <c r="A21" s="28" t="s">
        <v>51</v>
      </c>
      <c r="B21" s="202">
        <f>Identification!B20</f>
      </c>
      <c r="C21" s="203"/>
      <c r="D21" s="203"/>
      <c r="E21" s="203"/>
      <c r="F21" s="204"/>
    </row>
    <row r="22" spans="1:6" s="20" customFormat="1" ht="12.75">
      <c r="A22" s="28" t="s">
        <v>52</v>
      </c>
      <c r="B22" s="202">
        <f>Identification!B21</f>
      </c>
      <c r="C22" s="203"/>
      <c r="D22" s="203"/>
      <c r="E22" s="203"/>
      <c r="F22" s="204"/>
    </row>
    <row r="23" spans="1:6" s="20" customFormat="1" ht="12.75">
      <c r="A23" s="27" t="s">
        <v>73</v>
      </c>
      <c r="B23" s="159">
        <f>Identification!B22</f>
      </c>
      <c r="C23" s="159"/>
      <c r="D23" s="159"/>
      <c r="E23" s="159"/>
      <c r="F23" s="159"/>
    </row>
    <row r="24" s="20" customFormat="1" ht="6" customHeight="1">
      <c r="A24" s="26"/>
    </row>
    <row r="25" spans="1:6" s="20" customFormat="1" ht="12.75">
      <c r="A25" s="47" t="s">
        <v>67</v>
      </c>
      <c r="B25" s="214">
        <f>Identification!B30</f>
      </c>
      <c r="C25" s="214"/>
      <c r="D25" s="214"/>
      <c r="E25" s="214"/>
      <c r="F25" s="214"/>
    </row>
    <row r="26" spans="1:6" s="20" customFormat="1" ht="12.75">
      <c r="A26" s="215" t="s">
        <v>70</v>
      </c>
      <c r="B26" s="215"/>
      <c r="C26" s="215"/>
      <c r="D26" s="215"/>
      <c r="E26" s="215"/>
      <c r="F26" s="215"/>
    </row>
    <row r="27" spans="1:6" s="20" customFormat="1" ht="12.75">
      <c r="A27" s="216">
        <f>Identification!B33</f>
      </c>
      <c r="B27" s="217"/>
      <c r="C27" s="217"/>
      <c r="D27" s="217"/>
      <c r="E27" s="217"/>
      <c r="F27" s="218"/>
    </row>
    <row r="28" s="20" customFormat="1" ht="12.75">
      <c r="A28" s="26"/>
    </row>
    <row r="29" spans="1:6" s="24" customFormat="1" ht="12.75">
      <c r="A29" s="23" t="s">
        <v>54</v>
      </c>
      <c r="E29" s="181" t="s">
        <v>56</v>
      </c>
      <c r="F29" s="181"/>
    </row>
    <row r="30" spans="1:6" s="24" customFormat="1" ht="12.75">
      <c r="A30" s="23"/>
      <c r="E30" s="48"/>
      <c r="F30" s="48"/>
    </row>
    <row r="31" spans="1:6" s="24" customFormat="1" ht="12.75">
      <c r="A31" s="23" t="s">
        <v>165</v>
      </c>
      <c r="E31" s="48"/>
      <c r="F31" s="48"/>
    </row>
    <row r="32" spans="1:6" s="24" customFormat="1" ht="12.75">
      <c r="A32" s="23"/>
      <c r="B32" s="157" t="s">
        <v>166</v>
      </c>
      <c r="C32" s="158"/>
      <c r="E32" s="48"/>
      <c r="F32" s="48"/>
    </row>
    <row r="33" spans="1:6" s="24" customFormat="1" ht="12.75">
      <c r="A33" s="23"/>
      <c r="B33" s="157" t="s">
        <v>167</v>
      </c>
      <c r="C33" s="158"/>
      <c r="E33" s="48"/>
      <c r="F33" s="48"/>
    </row>
    <row r="34" ht="6" customHeight="1"/>
    <row r="35" spans="1:7" s="33" customFormat="1" ht="12.75">
      <c r="A35" s="41" t="s">
        <v>102</v>
      </c>
      <c r="B35" s="44" t="s">
        <v>61</v>
      </c>
      <c r="C35" s="44" t="s">
        <v>41</v>
      </c>
      <c r="D35" s="48"/>
      <c r="E35" s="227" t="str">
        <f>IF(OR(AND((C32&lt;&gt;""),(C33&lt;&gt;"")),AND((C32=""),(C33=""))),"choisir l'indicateur utilisé pour le volet biodiversité",IF((C32&lt;&gt;""),IF(AND((B36&lt;&gt;""),(B38&lt;&gt;"")),IF(AND((B36&gt;=10),(B38&lt;=30)),"EXPLOITATION HVE","EXPLOITATION NON HVE"),""),IF(AND((B37&lt;&gt;""),(B38&lt;&gt;"")),IF(AND((B37&gt;=50),(B38&lt;=30)),"EXPLOITATION HVE","EXPLOITATION NON HVE"),"")))</f>
        <v>choisir l'indicateur utilisé pour le volet biodiversité</v>
      </c>
      <c r="F35" s="228"/>
      <c r="G35" s="56"/>
    </row>
    <row r="36" spans="1:6" ht="12.75">
      <c r="A36" s="42" t="s">
        <v>131</v>
      </c>
      <c r="B36" s="155">
        <f>Biodiversité!D39</f>
      </c>
      <c r="C36" s="62" t="s">
        <v>62</v>
      </c>
      <c r="D36" s="63"/>
      <c r="E36" s="229"/>
      <c r="F36" s="230"/>
    </row>
    <row r="37" spans="1:6" ht="12.75">
      <c r="A37" s="42" t="s">
        <v>161</v>
      </c>
      <c r="B37" s="155">
        <f>Biodiversité!D54</f>
      </c>
      <c r="C37" s="62" t="s">
        <v>62</v>
      </c>
      <c r="D37" s="63"/>
      <c r="E37" s="229"/>
      <c r="F37" s="230"/>
    </row>
    <row r="38" spans="1:6" ht="12.75">
      <c r="A38" s="42" t="s">
        <v>103</v>
      </c>
      <c r="B38" s="155">
        <f>'Intrants-CA'!D47</f>
      </c>
      <c r="C38" s="62" t="s">
        <v>62</v>
      </c>
      <c r="D38" s="63"/>
      <c r="E38" s="231"/>
      <c r="F38" s="232"/>
    </row>
    <row r="39" ht="6" customHeight="1"/>
    <row r="40" spans="1:6" ht="12" customHeight="1">
      <c r="A40" s="233" t="s">
        <v>170</v>
      </c>
      <c r="B40" s="233"/>
      <c r="C40" s="233"/>
      <c r="D40" s="233"/>
      <c r="E40" s="233"/>
      <c r="F40" s="233"/>
    </row>
    <row r="41" ht="12.75">
      <c r="A41" s="43" t="s">
        <v>168</v>
      </c>
    </row>
    <row r="42" spans="1:6" ht="12.75">
      <c r="A42" s="234" t="s">
        <v>169</v>
      </c>
      <c r="B42" s="192"/>
      <c r="C42" s="192"/>
      <c r="D42" s="192"/>
      <c r="E42" s="192"/>
      <c r="F42" s="192"/>
    </row>
    <row r="43" spans="1:6" ht="12.75">
      <c r="A43" s="192"/>
      <c r="B43" s="192"/>
      <c r="C43" s="192"/>
      <c r="D43" s="192"/>
      <c r="E43" s="192"/>
      <c r="F43" s="192"/>
    </row>
    <row r="45" ht="12.75">
      <c r="A45" s="33" t="s">
        <v>57</v>
      </c>
    </row>
    <row r="46" spans="1:6" ht="12.75">
      <c r="A46" s="131"/>
      <c r="B46" s="132"/>
      <c r="C46" s="132"/>
      <c r="D46" s="132"/>
      <c r="E46" s="132"/>
      <c r="F46" s="133"/>
    </row>
    <row r="47" spans="1:6" ht="12.75">
      <c r="A47" s="134"/>
      <c r="B47" s="135"/>
      <c r="C47" s="135"/>
      <c r="D47" s="135"/>
      <c r="E47" s="135"/>
      <c r="F47" s="136"/>
    </row>
    <row r="48" spans="1:6" ht="12.75">
      <c r="A48" s="134"/>
      <c r="B48" s="135"/>
      <c r="C48" s="135"/>
      <c r="D48" s="135"/>
      <c r="E48" s="135"/>
      <c r="F48" s="136"/>
    </row>
    <row r="49" spans="1:6" ht="12.75">
      <c r="A49" s="134"/>
      <c r="B49" s="135"/>
      <c r="C49" s="135"/>
      <c r="D49" s="135"/>
      <c r="E49" s="135"/>
      <c r="F49" s="136"/>
    </row>
    <row r="50" spans="1:6" ht="12.75">
      <c r="A50" s="134"/>
      <c r="B50" s="135"/>
      <c r="C50" s="135"/>
      <c r="D50" s="135"/>
      <c r="E50" s="135"/>
      <c r="F50" s="136"/>
    </row>
    <row r="51" spans="1:6" ht="12.75">
      <c r="A51" s="134"/>
      <c r="B51" s="135"/>
      <c r="C51" s="135"/>
      <c r="D51" s="135"/>
      <c r="E51" s="135"/>
      <c r="F51" s="136"/>
    </row>
    <row r="52" spans="1:6" ht="12.75">
      <c r="A52" s="134"/>
      <c r="B52" s="135"/>
      <c r="C52" s="135"/>
      <c r="D52" s="135"/>
      <c r="E52" s="135"/>
      <c r="F52" s="136"/>
    </row>
    <row r="53" spans="1:6" ht="12.75">
      <c r="A53" s="137"/>
      <c r="B53" s="138"/>
      <c r="C53" s="138"/>
      <c r="D53" s="138"/>
      <c r="E53" s="138"/>
      <c r="F53" s="139"/>
    </row>
    <row r="54" ht="6" customHeight="1"/>
    <row r="55" ht="12.75">
      <c r="A55" s="33" t="s">
        <v>58</v>
      </c>
    </row>
    <row r="56" spans="1:6" ht="12.75">
      <c r="A56" s="131"/>
      <c r="B56" s="132"/>
      <c r="C56" s="132"/>
      <c r="D56" s="132"/>
      <c r="E56" s="132"/>
      <c r="F56" s="133"/>
    </row>
    <row r="57" spans="1:6" ht="12.75">
      <c r="A57" s="134"/>
      <c r="B57" s="135"/>
      <c r="C57" s="135"/>
      <c r="D57" s="135"/>
      <c r="E57" s="135"/>
      <c r="F57" s="136"/>
    </row>
    <row r="58" spans="1:6" ht="12.75">
      <c r="A58" s="134"/>
      <c r="B58" s="135"/>
      <c r="C58" s="135"/>
      <c r="D58" s="135"/>
      <c r="E58" s="135"/>
      <c r="F58" s="136"/>
    </row>
    <row r="59" spans="1:6" ht="12.75">
      <c r="A59" s="134"/>
      <c r="B59" s="135"/>
      <c r="C59" s="135"/>
      <c r="D59" s="135"/>
      <c r="E59" s="135"/>
      <c r="F59" s="136"/>
    </row>
    <row r="60" spans="1:6" ht="12.75">
      <c r="A60" s="134"/>
      <c r="B60" s="135"/>
      <c r="C60" s="135"/>
      <c r="D60" s="135"/>
      <c r="E60" s="135"/>
      <c r="F60" s="136"/>
    </row>
    <row r="61" spans="1:6" ht="12.75">
      <c r="A61" s="134"/>
      <c r="B61" s="135"/>
      <c r="C61" s="135"/>
      <c r="D61" s="135"/>
      <c r="E61" s="135"/>
      <c r="F61" s="136"/>
    </row>
    <row r="62" spans="1:6" ht="12.75">
      <c r="A62" s="134"/>
      <c r="B62" s="135"/>
      <c r="C62" s="135"/>
      <c r="D62" s="135"/>
      <c r="E62" s="135"/>
      <c r="F62" s="136"/>
    </row>
    <row r="63" spans="1:6" ht="12.75">
      <c r="A63" s="137"/>
      <c r="B63" s="138"/>
      <c r="C63" s="138"/>
      <c r="D63" s="138"/>
      <c r="E63" s="138"/>
      <c r="F63" s="139"/>
    </row>
    <row r="65" spans="1:6" ht="12.75">
      <c r="A65" s="55" t="s">
        <v>59</v>
      </c>
      <c r="B65" s="225" t="s">
        <v>60</v>
      </c>
      <c r="C65" s="226"/>
      <c r="D65" s="64"/>
      <c r="E65" s="225" t="s">
        <v>97</v>
      </c>
      <c r="F65" s="226"/>
    </row>
    <row r="66" spans="1:6" ht="12.75">
      <c r="A66" s="131"/>
      <c r="B66" s="131"/>
      <c r="C66" s="132"/>
      <c r="D66" s="132"/>
      <c r="E66" s="131"/>
      <c r="F66" s="133"/>
    </row>
    <row r="67" spans="1:6" ht="12.75">
      <c r="A67" s="134"/>
      <c r="B67" s="134"/>
      <c r="C67" s="135"/>
      <c r="D67" s="135"/>
      <c r="E67" s="134"/>
      <c r="F67" s="136"/>
    </row>
    <row r="68" spans="1:6" ht="12.75">
      <c r="A68" s="134"/>
      <c r="B68" s="134"/>
      <c r="C68" s="135"/>
      <c r="D68" s="135"/>
      <c r="E68" s="134"/>
      <c r="F68" s="136"/>
    </row>
    <row r="69" spans="1:6" ht="12.75">
      <c r="A69" s="134"/>
      <c r="B69" s="134"/>
      <c r="C69" s="135"/>
      <c r="D69" s="135"/>
      <c r="E69" s="134"/>
      <c r="F69" s="136"/>
    </row>
    <row r="70" spans="1:6" ht="12.75">
      <c r="A70" s="137"/>
      <c r="B70" s="137"/>
      <c r="C70" s="138"/>
      <c r="D70" s="138"/>
      <c r="E70" s="137"/>
      <c r="F70" s="139"/>
    </row>
  </sheetData>
  <sheetProtection password="DC8B" sheet="1" objects="1" scenarios="1"/>
  <mergeCells count="24">
    <mergeCell ref="E65:F65"/>
    <mergeCell ref="B65:C65"/>
    <mergeCell ref="E29:F29"/>
    <mergeCell ref="E35:F38"/>
    <mergeCell ref="A40:F40"/>
    <mergeCell ref="A42:F43"/>
    <mergeCell ref="B25:F25"/>
    <mergeCell ref="A26:F26"/>
    <mergeCell ref="A27:F27"/>
    <mergeCell ref="A1:F1"/>
    <mergeCell ref="A2:F2"/>
    <mergeCell ref="A3:F3"/>
    <mergeCell ref="B23:F23"/>
    <mergeCell ref="B7:F7"/>
    <mergeCell ref="B8:F8"/>
    <mergeCell ref="B12:F12"/>
    <mergeCell ref="B16:F16"/>
    <mergeCell ref="B21:F21"/>
    <mergeCell ref="B22:F22"/>
    <mergeCell ref="B13:F13"/>
    <mergeCell ref="B14:F14"/>
    <mergeCell ref="B15:F15"/>
    <mergeCell ref="B20:F20"/>
    <mergeCell ref="B17:F17"/>
  </mergeCells>
  <conditionalFormatting sqref="G36:G37">
    <cfRule type="cellIs" priority="1" dxfId="0" operator="equal" stopIfTrue="1">
      <formula>"EXPLOITATION HVE"</formula>
    </cfRule>
  </conditionalFormatting>
  <conditionalFormatting sqref="E35:F38">
    <cfRule type="cellIs" priority="2" dxfId="0" operator="equal" stopIfTrue="1">
      <formula>"EXPLOITATION HVE"</formula>
    </cfRule>
    <cfRule type="cellIs" priority="3" dxfId="1" operator="equal" stopIfTrue="1">
      <formula>"EXPLOITATION NON HVE"</formula>
    </cfRule>
    <cfRule type="cellIs" priority="4" dxfId="2" operator="equal" stopIfTrue="1">
      <formula>""</formula>
    </cfRule>
  </conditionalFormatting>
  <printOptions/>
  <pageMargins left="0.5118110236220472" right="0.5118110236220472" top="0.5118110236220472" bottom="0.5118110236220472"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Feuil5"/>
  <dimension ref="A1:A64"/>
  <sheetViews>
    <sheetView workbookViewId="0" topLeftCell="A8">
      <selection activeCell="A64" sqref="A64:IV73"/>
    </sheetView>
  </sheetViews>
  <sheetFormatPr defaultColWidth="11.421875" defaultRowHeight="12.75"/>
  <cols>
    <col min="1" max="1" width="44.00390625" style="5" bestFit="1" customWidth="1"/>
  </cols>
  <sheetData>
    <row r="1" ht="12.75">
      <c r="A1" s="1" t="s">
        <v>98</v>
      </c>
    </row>
    <row r="3" ht="12.75">
      <c r="A3" s="1" t="s">
        <v>19</v>
      </c>
    </row>
    <row r="4" ht="12.75" customHeight="1"/>
    <row r="5" s="7" customFormat="1" ht="12.75">
      <c r="A5" s="4" t="s">
        <v>11</v>
      </c>
    </row>
    <row r="6" s="7" customFormat="1" ht="12.75">
      <c r="A6" s="4" t="s">
        <v>12</v>
      </c>
    </row>
    <row r="7" s="7" customFormat="1" ht="12.75">
      <c r="A7" s="4" t="s">
        <v>13</v>
      </c>
    </row>
    <row r="8" s="7" customFormat="1" ht="12.75">
      <c r="A8" s="4" t="s">
        <v>14</v>
      </c>
    </row>
    <row r="9" s="7" customFormat="1" ht="12.75">
      <c r="A9" s="4" t="s">
        <v>15</v>
      </c>
    </row>
    <row r="10" s="7" customFormat="1" ht="12.75">
      <c r="A10" s="4" t="s">
        <v>16</v>
      </c>
    </row>
    <row r="11" s="7" customFormat="1" ht="12.75">
      <c r="A11" s="4" t="s">
        <v>17</v>
      </c>
    </row>
    <row r="12" s="7" customFormat="1" ht="12.75">
      <c r="A12" s="4" t="s">
        <v>18</v>
      </c>
    </row>
    <row r="14" ht="12.75">
      <c r="A14" s="6" t="s">
        <v>40</v>
      </c>
    </row>
    <row r="15" ht="12.75">
      <c r="A15" s="8"/>
    </row>
    <row r="16" ht="12.75">
      <c r="A16" s="2" t="s">
        <v>34</v>
      </c>
    </row>
    <row r="17" ht="12.75">
      <c r="A17" s="2" t="s">
        <v>35</v>
      </c>
    </row>
    <row r="18" ht="12.75">
      <c r="A18" s="2" t="s">
        <v>36</v>
      </c>
    </row>
    <row r="19" ht="12.75">
      <c r="A19" s="2" t="s">
        <v>37</v>
      </c>
    </row>
    <row r="20" ht="12.75">
      <c r="A20" s="2" t="s">
        <v>38</v>
      </c>
    </row>
    <row r="21" ht="12.75">
      <c r="A21" s="2" t="s">
        <v>22</v>
      </c>
    </row>
    <row r="22" ht="12.75">
      <c r="A22" s="2" t="s">
        <v>23</v>
      </c>
    </row>
    <row r="23" ht="12.75">
      <c r="A23" s="2" t="s">
        <v>24</v>
      </c>
    </row>
    <row r="24" ht="12.75">
      <c r="A24" s="2" t="s">
        <v>25</v>
      </c>
    </row>
    <row r="25" ht="12.75">
      <c r="A25" s="2" t="s">
        <v>26</v>
      </c>
    </row>
    <row r="26" ht="12.75">
      <c r="A26" s="2" t="s">
        <v>27</v>
      </c>
    </row>
    <row r="27" ht="12.75">
      <c r="A27" s="2" t="s">
        <v>28</v>
      </c>
    </row>
    <row r="28" ht="12.75">
      <c r="A28" s="2" t="s">
        <v>29</v>
      </c>
    </row>
    <row r="29" ht="12.75">
      <c r="A29" s="2" t="s">
        <v>30</v>
      </c>
    </row>
    <row r="30" ht="12.75">
      <c r="A30" s="2" t="s">
        <v>31</v>
      </c>
    </row>
    <row r="31" ht="12.75">
      <c r="A31" s="2" t="s">
        <v>32</v>
      </c>
    </row>
    <row r="32" ht="12.75">
      <c r="A32" s="2" t="s">
        <v>33</v>
      </c>
    </row>
    <row r="34" ht="12.75">
      <c r="A34" s="1" t="s">
        <v>67</v>
      </c>
    </row>
    <row r="36" s="3" customFormat="1" ht="12.75">
      <c r="A36" s="3" t="s">
        <v>68</v>
      </c>
    </row>
    <row r="37" s="3" customFormat="1" ht="12.75">
      <c r="A37" s="3" t="s">
        <v>69</v>
      </c>
    </row>
    <row r="38" s="3" customFormat="1" ht="12.75"/>
    <row r="39" s="3" customFormat="1" ht="12.75">
      <c r="A39" s="38" t="s">
        <v>95</v>
      </c>
    </row>
    <row r="40" s="3" customFormat="1" ht="12.75">
      <c r="A40" s="38"/>
    </row>
    <row r="41" ht="12.75">
      <c r="A41" s="53" t="s">
        <v>82</v>
      </c>
    </row>
    <row r="42" ht="12.75">
      <c r="A42" s="53" t="s">
        <v>87</v>
      </c>
    </row>
    <row r="43" ht="12.75">
      <c r="A43" s="53" t="s">
        <v>91</v>
      </c>
    </row>
    <row r="44" ht="12.75">
      <c r="A44" s="53" t="s">
        <v>78</v>
      </c>
    </row>
    <row r="45" ht="12.75">
      <c r="A45" s="53" t="s">
        <v>79</v>
      </c>
    </row>
    <row r="46" ht="12.75">
      <c r="A46" s="53" t="s">
        <v>85</v>
      </c>
    </row>
    <row r="47" ht="12.75">
      <c r="A47" s="53" t="s">
        <v>77</v>
      </c>
    </row>
    <row r="48" ht="12.75">
      <c r="A48" s="53" t="s">
        <v>74</v>
      </c>
    </row>
    <row r="49" ht="12.75">
      <c r="A49" s="53" t="s">
        <v>94</v>
      </c>
    </row>
    <row r="50" ht="12.75">
      <c r="A50" s="53" t="s">
        <v>83</v>
      </c>
    </row>
    <row r="51" ht="12.75">
      <c r="A51" s="53" t="s">
        <v>76</v>
      </c>
    </row>
    <row r="52" ht="12.75">
      <c r="A52" s="53" t="s">
        <v>96</v>
      </c>
    </row>
    <row r="53" ht="12.75">
      <c r="A53" s="53" t="s">
        <v>92</v>
      </c>
    </row>
    <row r="54" ht="12.75">
      <c r="A54" s="53" t="s">
        <v>89</v>
      </c>
    </row>
    <row r="55" ht="12.75">
      <c r="A55" s="53" t="s">
        <v>81</v>
      </c>
    </row>
    <row r="56" ht="12.75">
      <c r="A56" s="53" t="s">
        <v>88</v>
      </c>
    </row>
    <row r="57" ht="12.75">
      <c r="A57" s="53" t="s">
        <v>80</v>
      </c>
    </row>
    <row r="58" ht="12.75">
      <c r="A58" s="53" t="s">
        <v>84</v>
      </c>
    </row>
    <row r="59" ht="12.75">
      <c r="A59" s="53" t="s">
        <v>75</v>
      </c>
    </row>
    <row r="60" ht="12.75">
      <c r="A60" s="53" t="s">
        <v>86</v>
      </c>
    </row>
    <row r="61" ht="12.75">
      <c r="A61" s="53" t="s">
        <v>93</v>
      </c>
    </row>
    <row r="62" ht="12.75">
      <c r="A62" s="53" t="s">
        <v>90</v>
      </c>
    </row>
    <row r="63" ht="12.75">
      <c r="A63" s="54"/>
    </row>
    <row r="64" ht="12.75">
      <c r="A64" s="5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DGFAR</dc:creator>
  <cp:keywords/>
  <dc:description/>
  <cp:lastModifiedBy>DGFAR</cp:lastModifiedBy>
  <cp:lastPrinted>2009-07-17T09:01:30Z</cp:lastPrinted>
  <dcterms:created xsi:type="dcterms:W3CDTF">2008-10-29T12:50:51Z</dcterms:created>
  <dcterms:modified xsi:type="dcterms:W3CDTF">2011-11-03T13:56:59Z</dcterms:modified>
  <cp:category/>
  <cp:version/>
  <cp:contentType/>
  <cp:contentStatus/>
</cp:coreProperties>
</file>